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08"/>
  <workbookPr codeName="ThisWorkbook"/>
  <mc:AlternateContent xmlns:mc="http://schemas.openxmlformats.org/markup-compatibility/2006">
    <mc:Choice Requires="x15">
      <x15ac:absPath xmlns:x15ac="http://schemas.microsoft.com/office/spreadsheetml/2010/11/ac" url="https://cavoamsterdam-my.sharepoint.com/personal/annette_schermer_cavoamsterdam_com/Documents/CAVO Amsterdam BV/WG Ketelhuis/Eindrapportage en bijlagen/"/>
    </mc:Choice>
  </mc:AlternateContent>
  <xr:revisionPtr revIDLastSave="1" documentId="8_{61E45A68-ED6E-5046-9FEF-DE3F74A17859}" xr6:coauthVersionLast="45" xr6:coauthVersionMax="45" xr10:uidLastSave="{866CEA57-BBA9-944C-851F-BB93986FA553}"/>
  <bookViews>
    <workbookView xWindow="0" yWindow="460" windowWidth="28800" windowHeight="16760" xr2:uid="{00000000-000D-0000-FFFF-FFFF00000000}"/>
  </bookViews>
  <sheets>
    <sheet name="WG Fossielvrij" sheetId="1" r:id="rId1"/>
    <sheet name="Score Instellingen" sheetId="2" r:id="rId2"/>
    <sheet name="Teamleden" sheetId="3" r:id="rId3"/>
    <sheet name="Filters" sheetId="4" r:id="rId4"/>
  </sheets>
  <definedNames>
    <definedName name="_xlnm._FilterDatabase" localSheetId="0" hidden="1">'WG Fossielvrij'!$A$5:$AN$5</definedName>
    <definedName name="_xlnm.Print_Area" localSheetId="0">'WG Fossielvrij'!$A$5:$AM$53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54" i="1" l="1"/>
</calcChain>
</file>

<file path=xl/sharedStrings.xml><?xml version="1.0" encoding="utf-8"?>
<sst xmlns="http://schemas.openxmlformats.org/spreadsheetml/2006/main" count="356" uniqueCount="249">
  <si>
    <t>WG Fossielvrij</t>
  </si>
  <si>
    <t>Welke risico's zie je voor de voorbereidingsfase, realisatiefase en gebruiksfase? Wat kan er gebeuren waardoor het warmtenet er niet komt?</t>
  </si>
  <si>
    <t>Huidig Risico</t>
  </si>
  <si>
    <t>Rest Risico</t>
  </si>
  <si>
    <t>ID</t>
  </si>
  <si>
    <t>Categorie</t>
  </si>
  <si>
    <t>Uniek nummer</t>
  </si>
  <si>
    <t>Ongewenste gebeurtenis</t>
  </si>
  <si>
    <t>Oorzaken</t>
  </si>
  <si>
    <t>Gevolgen</t>
  </si>
  <si>
    <t>Risico status</t>
  </si>
  <si>
    <t>Risico allocatie (OG of ON)</t>
  </si>
  <si>
    <t>Risico eigenaar</t>
  </si>
  <si>
    <t>Kans</t>
  </si>
  <si>
    <t>Geld</t>
  </si>
  <si>
    <t>Tijd</t>
  </si>
  <si>
    <t>Veiligheid</t>
  </si>
  <si>
    <t>Omgeving</t>
  </si>
  <si>
    <t>Risicoscore</t>
  </si>
  <si>
    <t>Gewicht</t>
  </si>
  <si>
    <t>Maatregelen</t>
  </si>
  <si>
    <t>Maatregel eigenaar</t>
  </si>
  <si>
    <t>Actor Initiator Ondersteuner</t>
  </si>
  <si>
    <t>Maatregel status</t>
  </si>
  <si>
    <t>Deadline</t>
  </si>
  <si>
    <t>Maatregel kosten</t>
  </si>
  <si>
    <t>Maatregel opmerkingen</t>
  </si>
  <si>
    <t>Risico opmerkingen</t>
  </si>
  <si>
    <t>Risico kosten</t>
  </si>
  <si>
    <t>Ingediend door</t>
  </si>
  <si>
    <t>Invoerdatum</t>
  </si>
  <si>
    <t>Corona crisis zorgt voor een andere financiele actualiteit</t>
  </si>
  <si>
    <t xml:space="preserve">* banken haken af
</t>
  </si>
  <si>
    <t>Nieuw</t>
  </si>
  <si>
    <t>e.zonneveldt@amsterdam.nl</t>
  </si>
  <si>
    <t>2020-08-03 15:20:46</t>
  </si>
  <si>
    <t>Proeftuin evaluatie van ministerie zorgt voor nieuwe regels voor subsidie verlening</t>
  </si>
  <si>
    <t xml:space="preserve">* matige evaluatie proeftuin eerste ronde
</t>
  </si>
  <si>
    <t xml:space="preserve">* buca wordt moeilijker
</t>
  </si>
  <si>
    <t>2020-08-03 15:21:53</t>
  </si>
  <si>
    <t>partner haakt af</t>
  </si>
  <si>
    <t xml:space="preserve">* niet goed vastgelegd e
* faillisement van partner die energiedienst verleent
</t>
  </si>
  <si>
    <t xml:space="preserve">* vertraging en duurder
</t>
  </si>
  <si>
    <t>2020-08-03 15:22:57</t>
  </si>
  <si>
    <t>leden van het kernteam haken af</t>
  </si>
  <si>
    <t xml:space="preserve">* het is teveel werk om als vrijwilliger te doen
* men vindt andere liefdes
</t>
  </si>
  <si>
    <t xml:space="preserve">* het hoge kwaliteitsniveau van de ontwikkeling van een businesscase kalft af
* vertrouwen onder potentiele gebruikers neemt af, omdat de trekkers verdwijnen
</t>
  </si>
  <si>
    <t>g.van.rozendaal@wxs.nl</t>
  </si>
  <si>
    <t>2020-08-05 14:58:16</t>
  </si>
  <si>
    <t>het project wordt ingehaald door andere technologische ontwikkelingen</t>
  </si>
  <si>
    <t xml:space="preserve">* er komen gedurende de ontwikkeltijd nieuwe techologieën op de markt die veel interessanter zijn
</t>
  </si>
  <si>
    <t xml:space="preserve">* gebruikers kiezen voor die andere technieken
</t>
  </si>
  <si>
    <t>2020-08-05 15:10:35</t>
  </si>
  <si>
    <t>er liggen juridische belemmeringen</t>
  </si>
  <si>
    <t xml:space="preserve">* wetgeving op het gebeid van energieleverantie, financiering en/of infrastructuur maken dat de constructie niet door het toezicht heen komt op de betreffende gebieden
</t>
  </si>
  <si>
    <t xml:space="preserve">* het projectplan kan niet conform de uitwerking worden uitgevoerd.
</t>
  </si>
  <si>
    <t>2020-08-05 15:14:01</t>
  </si>
  <si>
    <t>het oppervlaktewater levert  te weinig warmte</t>
  </si>
  <si>
    <t xml:space="preserve">* verkeerde aannames bij de berekeningen van het ontwerp
* woningen zijn slechter geïsoleerd dan gedacht
* door kortsluit stroming wordt ook het geloosde koude water weer (deels) ingenomen
</t>
  </si>
  <si>
    <t xml:space="preserve">* er moet meer elektriciteit worden gebruikt
* project wordt duurder en minder duurzaam
</t>
  </si>
  <si>
    <t>hans.van.der.pal@waternet.nl</t>
  </si>
  <si>
    <t>2020-08-17 09:59:42</t>
  </si>
  <si>
    <t>waterschap geeft geen vergunning voor lozen koud water</t>
  </si>
  <si>
    <t xml:space="preserve">* onduidelijkheid over de (ecologische) gevolgen
</t>
  </si>
  <si>
    <t xml:space="preserve">* vertraging in de aanleg
</t>
  </si>
  <si>
    <t>2020-08-17 10:02:13</t>
  </si>
  <si>
    <t>bewoners moeten meer voor hun energie betalen dan was beloofd</t>
  </si>
  <si>
    <t xml:space="preserve">* failliet van de coöperatie
</t>
  </si>
  <si>
    <t>2020-08-17 10:04:35</t>
  </si>
  <si>
    <t>Waternet kan/mag geen partner worden</t>
  </si>
  <si>
    <t xml:space="preserve">* gemeente geeft geen toestemming
</t>
  </si>
  <si>
    <t xml:space="preserve">* bewoners haken af, project komt niet van de grond
</t>
  </si>
  <si>
    <t>2020-08-17 10:06:54</t>
  </si>
  <si>
    <t>warmte-installaties functioneren niet voldoende</t>
  </si>
  <si>
    <t xml:space="preserve">* ze worden niet goed onderhouden
* bedrijf dat onderhoud moet doen gaat failliet
</t>
  </si>
  <si>
    <t xml:space="preserve">* verwachte prestatie wordt niet geleverd -
* kortere levensduur van installaties dan in buscase ingeschat
</t>
  </si>
  <si>
    <t>nienke.maas@tno.nl</t>
  </si>
  <si>
    <t>2020-08-18 13:17:27</t>
  </si>
  <si>
    <t>gemeente stelt te hoge eisen aan het project bij het doorschuiven van de PAW subsidie</t>
  </si>
  <si>
    <t>gerwin.verschuur@energiesamen.nu</t>
  </si>
  <si>
    <t>2020-08-18 16:41:53</t>
  </si>
  <si>
    <t>het bestuur van de coöperatie durft uiteindelijk niet door te zetten</t>
  </si>
  <si>
    <t>2020-08-18 16:44:00</t>
  </si>
  <si>
    <t>Vattenfall gebruikt zijn invloed op de gemeente Amsterdam om het project te torpederen</t>
  </si>
  <si>
    <t>2020-08-18 16:46:50</t>
  </si>
  <si>
    <t>Gebouwen sluiten niet aan omdat het tariefbeleid niet goed is doordacht</t>
  </si>
  <si>
    <t>2020-08-18 16:54:04</t>
  </si>
  <si>
    <t>Stadgenoot doet niet (volledig) mee</t>
  </si>
  <si>
    <t>gerritjan.schep@cavoamsterdam.com</t>
  </si>
  <si>
    <t>2020-08-18 18:27:16</t>
  </si>
  <si>
    <t>Het project krijgt geen proeftuin status</t>
  </si>
  <si>
    <t xml:space="preserve">* Het Rijk maakt een keuze voor andere gemeenten
</t>
  </si>
  <si>
    <t xml:space="preserve">* geen of lagere subsidiebijdrage per aangesloten woning
</t>
  </si>
  <si>
    <t>2020-08-18 18:29:23</t>
  </si>
  <si>
    <t>De overheid/ gemeente bevoordeelt grote energieleveranciers zoals Vattenfall</t>
  </si>
  <si>
    <t xml:space="preserve">* door eerder aangegane verplichtingen
* door de nieuwe Warmtewet
* door concurrentievervalsing
</t>
  </si>
  <si>
    <t xml:space="preserve">* Ketelhuis WG wordt onvoldoende beschermd om als onafhankelijk project te kunnen slagen
</t>
  </si>
  <si>
    <t>2020-08-18 18:37:00</t>
  </si>
  <si>
    <t>gemeente wil zelf participeren in Ketelhuis WG</t>
  </si>
  <si>
    <t xml:space="preserve">* Gemeente moet faciliteren in plaats van deelnemen. Om politieke ' dadendrang' wordt deze rol van gemeenten vaak niet goed begrepen.
</t>
  </si>
  <si>
    <t xml:space="preserve">* Verstikkende bureaucratie, moeras en drijfzand, en een voortijdige dood van het project
</t>
  </si>
  <si>
    <t>2020-08-18 18:46:00</t>
  </si>
  <si>
    <t>voorbereidingsfase: dat deze risico sessie niet regelmatig wordt bijgehouden en de risico's worden bijgesteld (iteratie).</t>
  </si>
  <si>
    <t xml:space="preserve">* beperkt risico management
</t>
  </si>
  <si>
    <t xml:space="preserve">* niet identificeren van risico's
</t>
  </si>
  <si>
    <t>johs.oele@gmail.com</t>
  </si>
  <si>
    <t>2020-08-19 22:06:42</t>
  </si>
  <si>
    <t>Voorbereidingsfase: onvolledig rampen/noodplan</t>
  </si>
  <si>
    <t xml:space="preserve">* niet identificeren van noodzakelijkheid van noodplan
</t>
  </si>
  <si>
    <t xml:space="preserve">* vertraging en extra kosten
</t>
  </si>
  <si>
    <t>2020-08-19 22:15:35</t>
  </si>
  <si>
    <t>Voorbereidingsfase: teveel risico opslagen toevoegen aan businessplan/kosten</t>
  </si>
  <si>
    <t xml:space="preserve">* onbekendheid van project
</t>
  </si>
  <si>
    <t xml:space="preserve">* project wordt te duur en/of er wordt onnodig en verkeerd bezuinigd
</t>
  </si>
  <si>
    <t>2020-08-19 22:17:47</t>
  </si>
  <si>
    <t>Voorbereidingsfase: verkeerde/veroudere keuze van toegepaste technologie</t>
  </si>
  <si>
    <t xml:space="preserve">* keuze gebaseerd op onjuiste uitgangspunten
</t>
  </si>
  <si>
    <t xml:space="preserve">* vastzitten aan bepaalde technologie
</t>
  </si>
  <si>
    <t>2020-08-19 22:20:49</t>
  </si>
  <si>
    <t>Warmtewet is niet gunstig, of in elk geval heel onduidelijk, over de rol van kleine initiatieven</t>
  </si>
  <si>
    <t>s.akerboom@uu.nl</t>
  </si>
  <si>
    <t>2020-08-21 11:10:01</t>
  </si>
  <si>
    <t>Voorbereidingsfase: onvoldoende valideren van de strategische besluiten.</t>
  </si>
  <si>
    <t xml:space="preserve">* tijdgebrek, kennis
</t>
  </si>
  <si>
    <t xml:space="preserve">* niet-optimale route
</t>
  </si>
  <si>
    <t>2020-08-21 12:37:16</t>
  </si>
  <si>
    <t>Voorbereidingsfase: Kostenbewaking/validatie</t>
  </si>
  <si>
    <t xml:space="preserve">* kennis niet aanwezig
</t>
  </si>
  <si>
    <t xml:space="preserve">* ondeugdelijke besluitvorming
</t>
  </si>
  <si>
    <t>2020-08-21 12:40:39</t>
  </si>
  <si>
    <t>Voorbereidingsfase: onvoldoende project verzekering</t>
  </si>
  <si>
    <t xml:space="preserve">* niet onderkennen van risico's
</t>
  </si>
  <si>
    <t xml:space="preserve">* hoge kosten bij schade
</t>
  </si>
  <si>
    <t>2020-08-21 12:44:37</t>
  </si>
  <si>
    <t>Realisatie fase: gebrek aan capaciteit</t>
  </si>
  <si>
    <t xml:space="preserve">* kopgroep valt (deels) weg
</t>
  </si>
  <si>
    <t xml:space="preserve">* vertraging project
</t>
  </si>
  <si>
    <t>2020-08-21 12:57:45</t>
  </si>
  <si>
    <t>realisatie fase: natuurrampen (covid, overstroming)</t>
  </si>
  <si>
    <t xml:space="preserve">* "god"
</t>
  </si>
  <si>
    <t xml:space="preserve">* vertraging
</t>
  </si>
  <si>
    <t>2020-08-21 13:01:13</t>
  </si>
  <si>
    <t>realisatiefase: ondergrondse obstakels, grondvervuiling</t>
  </si>
  <si>
    <t xml:space="preserve">* onvoldoende onderzoeken
</t>
  </si>
  <si>
    <t xml:space="preserve">* extra kosten
</t>
  </si>
  <si>
    <t>2020-08-21 13:02:21</t>
  </si>
  <si>
    <t>realisatie fase: nieuwe politieke/openbare/wettelijke inzichten</t>
  </si>
  <si>
    <t xml:space="preserve">* veranderende maatschappij
</t>
  </si>
  <si>
    <t xml:space="preserve">* alternatief ontwerp nodig
</t>
  </si>
  <si>
    <t>2020-08-21 13:04:58</t>
  </si>
  <si>
    <t>Situatie nu is overzichtelijk en bekend bij de gebruiker. De toekomst scenario's zijn te ingewikkeld.</t>
  </si>
  <si>
    <t>benjamin@ketelhuiswg.nl</t>
  </si>
  <si>
    <t>2020-08-22 00:12:50</t>
  </si>
  <si>
    <t>Situatie nu geeft voldoende warmte maar geeft geen optie voor extra koeling in de zomer.</t>
  </si>
  <si>
    <t>2020-08-22 00:17:42</t>
  </si>
  <si>
    <t>De prijs voor warmte is hoger dan bewoners nu betalen</t>
  </si>
  <si>
    <t>konijnco@gmail.com</t>
  </si>
  <si>
    <t>2020-08-23 09:52:14</t>
  </si>
  <si>
    <t>Problemen in de eerste fase geven een slecht image waardoor uitbreiding lastig wordt</t>
  </si>
  <si>
    <t>2020-08-23 09:54:51</t>
  </si>
  <si>
    <t>de woningen moeten eerst worden geïsoleerd om voldoende comform te bieden en de kosten hiervoor zijn te hoog</t>
  </si>
  <si>
    <t>mstijns@stadgenoot.nl</t>
  </si>
  <si>
    <t>2020-08-24 17:39:06</t>
  </si>
  <si>
    <t>vervuiling van het oppervlakte water</t>
  </si>
  <si>
    <t>2020-08-24 17:40:15</t>
  </si>
  <si>
    <t>lukt het om de kosten (NMDN) in de hand te houden</t>
  </si>
  <si>
    <t>2020-08-24 17:41:06</t>
  </si>
  <si>
    <t>2020-08-24 17:43:32</t>
  </si>
  <si>
    <t>geen keuze in energieleverancier, ook al is er straks ook geen keus, het is de vraag of bewoners daar nu open voor staan</t>
  </si>
  <si>
    <t>2020-08-24 17:44:36</t>
  </si>
  <si>
    <t>onduidelijkheid over warmteverlies zowel in de straat als in de woning (maakt groot verschil in de businesscase)</t>
  </si>
  <si>
    <t>2020-08-24 17:46:23</t>
  </si>
  <si>
    <t>bij aansluiting kan asbest of achterstallig onderhoud zijn, hierdoor worden kosten hoger</t>
  </si>
  <si>
    <t>2020-08-24 17:47:18</t>
  </si>
  <si>
    <t>schaalbaarheid van de aansluitingen en warmtebronnen lijkt gedekt. Hoe zit het met de schaalbaarheid van de buizen als nog niet alle aansluitingen duidelijk zijn</t>
  </si>
  <si>
    <t>2020-08-24 17:48:58</t>
  </si>
  <si>
    <t>De financiering komt niet rond</t>
  </si>
  <si>
    <t xml:space="preserve">* het netto resultaat van de businesscase is negatief
* realisatietraject niet uitvoerbaar
* banken zullen moeilijker doen bij de co-financiering
* de businesscase is niet rond te krijgen
</t>
  </si>
  <si>
    <t>taco.verkerk@tauw.com</t>
  </si>
  <si>
    <t>2020-08-25 14:00:12</t>
  </si>
  <si>
    <t>Er is onvoldoende draagvlak/afnemers</t>
  </si>
  <si>
    <t xml:space="preserve">* de structuur van de cooperatie is te ondoorzichting
* de initiële invetering per gebruiker is te groot
* de tijdshorizon van de terugverdientijd is te lang
* gebrek aan vertrouwen dat de oplossing gaat leveren wat iedereen beoogt
* Individuele controle
</t>
  </si>
  <si>
    <t xml:space="preserve">* te weinig vertrouwen bij potentiële gebruikers
* men schrijft zich niet in
* men schrijft zich niet in
</t>
  </si>
  <si>
    <t>2020-08-25 14:01:57</t>
  </si>
  <si>
    <t>Waarde</t>
  </si>
  <si>
    <t>Label</t>
  </si>
  <si>
    <t>Legenda</t>
  </si>
  <si>
    <t>Geen</t>
  </si>
  <si>
    <t>Komt zelden voor 0 - 5%</t>
  </si>
  <si>
    <t>0 - 50.000</t>
  </si>
  <si>
    <t>0 - 1 wkn</t>
  </si>
  <si>
    <t>Nauwelijks effect op veiligheid</t>
  </si>
  <si>
    <t>Nauwelijks overlast, opgemerkt door omgeving</t>
  </si>
  <si>
    <t>Onwaarschijnlijk 5 - 10%</t>
  </si>
  <si>
    <t>50.000 - 100.000</t>
  </si>
  <si>
    <t>1 - 2 wkn</t>
  </si>
  <si>
    <t>Bijna ongeval, lichte blessure</t>
  </si>
  <si>
    <t>Enige overlast, irritatie omgeving, klachten</t>
  </si>
  <si>
    <t>Kans bestaat, niet groot 10 - 25%</t>
  </si>
  <si>
    <t>100.000 - 250.000</t>
  </si>
  <si>
    <t>2 - 5 wkn</t>
  </si>
  <si>
    <t>Ongeval zonder letsel</t>
  </si>
  <si>
    <t>Matige overlast, protesten niet-belanghebbenden, herhaaldelijke klachten</t>
  </si>
  <si>
    <t>Er is een reële kans 25 -50%</t>
  </si>
  <si>
    <t>250.000 -500.000</t>
  </si>
  <si>
    <t>5 - 10 wkn</t>
  </si>
  <si>
    <t>Ongeval met letsel</t>
  </si>
  <si>
    <t>Grote overlast, georganiseerde protesten, vorming actiegroepen, verstoring relaties belanghebbenden</t>
  </si>
  <si>
    <t>Vrijwel zeker 50 - 100%</t>
  </si>
  <si>
    <t>&gt; 500.000</t>
  </si>
  <si>
    <t>&gt; 10 wkn</t>
  </si>
  <si>
    <t>Dodelijke afloop</t>
  </si>
  <si>
    <t>Zeer grote overlast, ongecontroleerde protesten actiegroepen, leidend tot politieke schade</t>
  </si>
  <si>
    <t>Voornaam</t>
  </si>
  <si>
    <t>Achternaam</t>
  </si>
  <si>
    <t>Email</t>
  </si>
  <si>
    <t>Taco</t>
  </si>
  <si>
    <t>Verkerk</t>
  </si>
  <si>
    <t>* intern te weinig capaciteit
* Financien moeilijk te vinden
* slecht verwacht rendement</t>
  </si>
  <si>
    <t xml:space="preserve">* afstel
</t>
  </si>
  <si>
    <t xml:space="preserve">(te) trage besluitvorming bij Stadgenoot en VvE's (enkele maanden) </t>
  </si>
  <si>
    <t>* afhankelijk van fase; 
* mijlpalenplanning, effecten in beeld brengen
* pas beginnen bij 600 woningen
* Partijen (incl. stadgenoot) aangeven wat er nodig is voor besluitvorming</t>
  </si>
  <si>
    <t xml:space="preserve">* Project wordt onhaalbaar omdat Stadgenoot groot deel woningen WG terrein bezit
</t>
  </si>
  <si>
    <t xml:space="preserve">* 1. Er is geen meerderheid van 70% huurders van Stadgenoot die mee wil doen (geen geldige oorzaak/ ander risico)
* 2. Stadgenoot heeft andere prioriteiten dan WG terrein
* 3. Geen besluitvorming door interne perikelen bij Stadgenoot
* 4 te hoge kosten voor stadgenoot om te investeren per eenheid
</t>
  </si>
  <si>
    <t>* Besluitvormingsnotitie compleet maken, zorgvuldig en compleet zijn in beslising
* In gesprek komen met Stadgenoot op directieniveau, blijven lobbyen. 
* inzicht geven in de fasering, flexibel zijn in de fasering, goed inzicht geven in de kosten</t>
  </si>
  <si>
    <t>* Mirthe
* Annette 
* Annette</t>
  </si>
  <si>
    <t>Technische partner komt beloftes niet na</t>
  </si>
  <si>
    <t>* Partner wil opdracht te graag
* Teveel druk erop gelegd
* Te hoge eisen van de financier</t>
  </si>
  <si>
    <t>* Prestatiecontract gebruiken met technische partner
* Technische partner moet groot genoeg zijn om het risico te kunnen dragen
* De drie aangesloten technische partners zijn een ingebouwde second opinion. 
* overwegen om een Second opinion te vragen over risico's die andere partijen zien over specifieke onderdelen</t>
  </si>
  <si>
    <t>* Annette
* Annette
* Annette
* Annette</t>
  </si>
  <si>
    <t>* Annette
* Annette</t>
  </si>
  <si>
    <t xml:space="preserve">* Aanbieding maken op nieuwe energierekening en gevolgen voor netto aansluiting
* Goed contact met bewoners, meenemen in het traject. Oa met ketelhuis krant
* Stadgenoot aansluiten met bewonerscontacten na beslissing
</t>
  </si>
  <si>
    <t>* Financier wil zijn investering terug
* Partner of coöperatie gaat failliet
* Warmtenet komt er niet
* Koud in huis</t>
  </si>
  <si>
    <t>* Voor bewoners moet duidelijk zijn dat de aansluiting eerst komt en dan isolatie, zonder isolatie is het comfort van een (te) laag niveau
* Er moet een plan zijn voor het isoleren, dat kan niet te lang achter blijven (ism VVE, wat als borging kan werken
* Optrekken met stadgenoot in isolatiemaatregelen, collectiviteit aanbieden
* Bewoners goed informeren over welke maatregelen te nemen, per gebouw, welke laagdrempelige maatregelen zijn te nemen 
* OVerwegen om een sociaal fonds ter beschikking te stellen</t>
  </si>
  <si>
    <t>* Er wordt momenteel onderzocht of er ook koeling geleverd kan worden</t>
  </si>
  <si>
    <t>Het electriciteitsnet kan de wijziging niet aan</t>
  </si>
  <si>
    <t>Liander geeft aan te verwachten dat dit geen probleem is</t>
  </si>
  <si>
    <t>Tijdsverlies voor aanpassing net</t>
  </si>
  <si>
    <t>Het net heeft in volgende fase verouderde techniek</t>
  </si>
  <si>
    <t xml:space="preserve">* rekening houden met flexibele ontwerpen </t>
  </si>
  <si>
    <t>* In volgende fase nieuwe afspraken maken over continuïteit en professionaliseren van het warmtebedrijf in oprichting</t>
  </si>
  <si>
    <t xml:space="preserve">* Annette 
* Annette </t>
  </si>
  <si>
    <t xml:space="preserve">* Bevorderen aantal woningen op 40 graden aansluitingen (kosten lager houden)
* In gesprek blijven met financiers om hun risico's in beeld te houden en te verlagen. Termsheets van financiers verzamelen. 
</t>
  </si>
  <si>
    <t>* Annette
* Annette
* Annette
* Annette
* Annette</t>
  </si>
  <si>
    <t>* Geen wishful thinking doen in aannames
* Check doen op grootste risico's voor levering
* Buffer opbouwen in de financiering om risico's af te dekken (deel in achtergestelde lening)
* Data gemeente gebruiken om aannames te controleren
* Coöperatie controleert de tarieven van het warmtebedrijf
* Eerlijk zijn richting deelnemers over de mogelijke risico's en de genomen maatregelen. Geen verhullend taalgebruik, maar niet te concreet toezeggen. Er moet ruimte in de contractering komen ten opzichte van de overeenkomsten</t>
  </si>
  <si>
    <t>* contacten lopen, proefsleuven etc. 'Standaard' voortraject volgen
* Bodemonderzoeken 
* Vroegtijdig ondergrond in kaart krijgen
* Goed contact met Liander hierover
* Ketelhuis WG moet dit opnemen in begroting</t>
  </si>
  <si>
    <t>* Annette</t>
  </si>
  <si>
    <t xml:space="preserve">* onjuiste aannames in de business case
* tegenvallende isolatie van de woningen
* onvoldoende rekening gehouden met warmwatervraag (door bv gezinnen met pubers) die elektrisch moet worden aangevuld
* Veronderstellingen in modellen ten behoeve van business case zijn foutief of anders
</t>
  </si>
  <si>
    <t xml:space="preserve">* de efficientie van het systeem is onvoldoende
* de voorinvesteringen kunnen onvoldoende met eigen vermogen worden financierd
* de financiering middels subsidies vanuit gemeente en overheid kunnen niet als eigen vermogen worden aangemerkt
* fiscaal-juridisch kent de constructie haken en ogen die veel out of pocket geld kosten
* het plan wordt door de financier als te risicovol ingeschat (door onervarenheid van indieners, onvolwassen technologie, gebrekkige solvabiliteit)
* Veronderstellingen in modellen ten behoeve van business case zijn foutief of anders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</si>
</sst>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EUR &quot;#\ ###\ ###\ ###\ ###\ ##0_-"/>
  </numFmts>
  <fonts count="12">
    <font>
      <sz val="11"/>
      <color rgb="FF000000"/>
      <name val="Calibri"/>
    </font>
    <font>
      <sz val="22"/>
      <color rgb="FFFFFFFF"/>
      <name val="Arial"/>
      <family val="2"/>
    </font>
    <font>
      <sz val="14"/>
      <color rgb="FFFFFFFF"/>
      <name val="Arial"/>
      <family val="2"/>
    </font>
    <font>
      <sz val="14"/>
      <color rgb="FFFF0000"/>
      <name val="Arial"/>
      <family val="2"/>
    </font>
    <font>
      <sz val="22"/>
      <color rgb="FFFF0000"/>
      <name val="Arial"/>
      <family val="2"/>
    </font>
    <font>
      <sz val="8"/>
      <color rgb="FF000000"/>
      <name val="Arial"/>
      <family val="2"/>
    </font>
    <font>
      <b/>
      <sz val="10"/>
      <color rgb="FF000000"/>
      <name val="Arial"/>
      <family val="2"/>
    </font>
    <font>
      <sz val="11"/>
      <color rgb="FF000000"/>
      <name val="宋体"/>
      <charset val="134"/>
    </font>
    <font>
      <b/>
      <sz val="11"/>
      <color rgb="FF000000"/>
      <name val="Arial"/>
      <family val="2"/>
    </font>
    <font>
      <b/>
      <sz val="11"/>
      <color rgb="FF000000"/>
      <name val="Calibri"/>
      <family val="2"/>
    </font>
    <font>
      <i/>
      <sz val="11"/>
      <color rgb="FF000000"/>
      <name val="Calibri"/>
      <family val="2"/>
    </font>
    <font>
      <sz val="1"/>
      <color rgb="FF000000"/>
      <name val="Calibri"/>
      <family val="2"/>
    </font>
  </fonts>
  <fills count="9">
    <fill>
      <patternFill patternType="none"/>
    </fill>
    <fill>
      <patternFill patternType="gray125"/>
    </fill>
    <fill>
      <patternFill patternType="none"/>
    </fill>
    <fill>
      <patternFill patternType="solid">
        <fgColor rgb="FF726D84"/>
        <bgColor rgb="FF000000"/>
      </patternFill>
    </fill>
    <fill>
      <patternFill patternType="solid">
        <fgColor rgb="FFFFFFFF"/>
        <bgColor rgb="FF000000"/>
      </patternFill>
    </fill>
    <fill>
      <patternFill patternType="solid">
        <fgColor rgb="FFBFBFBF"/>
        <bgColor rgb="FF000000"/>
      </patternFill>
    </fill>
    <fill>
      <patternFill patternType="solid">
        <fgColor rgb="FFEB002A"/>
        <bgColor rgb="FF000000"/>
      </patternFill>
    </fill>
    <fill>
      <patternFill patternType="solid">
        <fgColor rgb="FF93D600"/>
        <bgColor rgb="FF000000"/>
      </patternFill>
    </fill>
    <fill>
      <patternFill patternType="solid">
        <fgColor rgb="FFFFCE00"/>
        <bgColor rgb="FF000000"/>
      </patternFill>
    </fill>
  </fills>
  <borders count="12">
    <border>
      <left/>
      <right/>
      <top/>
      <bottom/>
      <diagonal/>
    </border>
    <border>
      <left/>
      <right/>
      <top/>
      <bottom style="medium">
        <color rgb="FF000000"/>
      </bottom>
      <diagonal/>
    </border>
    <border>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45">
    <xf numFmtId="0" fontId="0" fillId="0" borderId="0" xfId="0"/>
    <xf numFmtId="0" fontId="1" fillId="2" borderId="0" xfId="0" applyFont="1" applyFill="1" applyAlignment="1" applyProtection="1">
      <alignment horizontal="left" vertical="center"/>
    </xf>
    <xf numFmtId="0" fontId="1" fillId="3" borderId="0" xfId="0" applyFont="1" applyFill="1" applyAlignment="1" applyProtection="1">
      <alignment horizontal="left" vertical="center"/>
    </xf>
    <xf numFmtId="1" fontId="1" fillId="3" borderId="0" xfId="0" applyNumberFormat="1" applyFont="1" applyFill="1" applyAlignment="1" applyProtection="1">
      <alignment horizontal="left" vertical="center"/>
    </xf>
    <xf numFmtId="0" fontId="2" fillId="3" borderId="0" xfId="0" applyFont="1" applyFill="1" applyAlignment="1" applyProtection="1">
      <alignment horizontal="left" vertical="center"/>
    </xf>
    <xf numFmtId="0" fontId="3" fillId="4" borderId="0" xfId="0" applyFont="1" applyFill="1" applyAlignment="1" applyProtection="1">
      <alignment horizontal="left" vertical="center"/>
    </xf>
    <xf numFmtId="0" fontId="4" fillId="4" borderId="0" xfId="0" applyFont="1" applyFill="1" applyAlignment="1" applyProtection="1">
      <alignment horizontal="left" vertical="center"/>
    </xf>
    <xf numFmtId="1" fontId="4" fillId="4" borderId="0" xfId="0" applyNumberFormat="1" applyFont="1" applyFill="1" applyAlignment="1" applyProtection="1">
      <alignment horizontal="left" vertical="center"/>
    </xf>
    <xf numFmtId="0" fontId="5" fillId="4" borderId="1" xfId="0" applyFont="1" applyFill="1" applyBorder="1" applyAlignment="1" applyProtection="1">
      <alignment vertical="top" wrapText="1"/>
    </xf>
    <xf numFmtId="0" fontId="1" fillId="3" borderId="0" xfId="0" applyFont="1" applyFill="1" applyAlignment="1" applyProtection="1">
      <alignment horizontal="center" vertical="center"/>
    </xf>
    <xf numFmtId="0" fontId="4" fillId="4" borderId="0" xfId="0" applyFont="1" applyFill="1" applyAlignment="1" applyProtection="1">
      <alignment horizontal="center" vertical="center"/>
    </xf>
    <xf numFmtId="0" fontId="7" fillId="4" borderId="0" xfId="0" applyFont="1" applyFill="1" applyProtection="1"/>
    <xf numFmtId="0" fontId="5" fillId="4" borderId="1" xfId="0" applyFont="1" applyFill="1" applyBorder="1" applyAlignment="1" applyProtection="1">
      <alignment horizontal="center" vertical="top" wrapText="1"/>
    </xf>
    <xf numFmtId="0" fontId="1" fillId="3" borderId="0" xfId="0" applyFont="1" applyFill="1" applyAlignment="1" applyProtection="1">
      <alignment horizontal="left" vertical="center"/>
    </xf>
    <xf numFmtId="0" fontId="3" fillId="4" borderId="0" xfId="0" applyFont="1" applyFill="1" applyAlignment="1" applyProtection="1">
      <alignment horizontal="left" vertical="center"/>
    </xf>
    <xf numFmtId="0" fontId="5" fillId="4" borderId="1" xfId="0" applyFont="1" applyFill="1" applyBorder="1" applyAlignment="1" applyProtection="1">
      <alignment vertical="top" wrapText="1"/>
    </xf>
    <xf numFmtId="0" fontId="8" fillId="4" borderId="4" xfId="0" applyFont="1" applyFill="1" applyBorder="1" applyAlignment="1" applyProtection="1">
      <alignment horizontal="center" vertical="center" wrapText="1"/>
    </xf>
    <xf numFmtId="0" fontId="4" fillId="4" borderId="0" xfId="0" applyFont="1" applyFill="1" applyAlignment="1" applyProtection="1">
      <alignment horizontal="center" vertical="center"/>
    </xf>
    <xf numFmtId="0" fontId="5" fillId="4" borderId="0" xfId="0" applyFont="1" applyFill="1" applyAlignment="1" applyProtection="1">
      <alignment vertical="top" wrapText="1"/>
    </xf>
    <xf numFmtId="0" fontId="9" fillId="0" borderId="0" xfId="0" applyFont="1" applyAlignment="1">
      <alignment vertical="top"/>
    </xf>
    <xf numFmtId="0" fontId="10" fillId="0" borderId="5" xfId="0" applyFont="1" applyBorder="1" applyAlignment="1">
      <alignment vertical="top"/>
    </xf>
    <xf numFmtId="0" fontId="0" fillId="0" borderId="6" xfId="0" applyBorder="1"/>
    <xf numFmtId="0" fontId="9" fillId="5" borderId="7" xfId="0" applyFont="1" applyFill="1" applyBorder="1" applyAlignment="1">
      <alignment vertical="top"/>
    </xf>
    <xf numFmtId="0" fontId="10" fillId="0" borderId="8" xfId="0" applyFont="1" applyBorder="1" applyAlignment="1">
      <alignment vertical="top"/>
    </xf>
    <xf numFmtId="0" fontId="10" fillId="0" borderId="9" xfId="0" applyFont="1" applyBorder="1" applyAlignment="1">
      <alignment vertical="top"/>
    </xf>
    <xf numFmtId="0" fontId="10" fillId="0" borderId="10" xfId="0" applyFont="1" applyBorder="1" applyAlignment="1">
      <alignment vertical="top"/>
    </xf>
    <xf numFmtId="0" fontId="9" fillId="0" borderId="4" xfId="0" applyFont="1" applyBorder="1" applyAlignment="1">
      <alignment horizontal="center" vertical="center" textRotation="90" wrapText="1"/>
    </xf>
    <xf numFmtId="1" fontId="8" fillId="4" borderId="4" xfId="0" applyNumberFormat="1" applyFont="1" applyFill="1" applyBorder="1" applyAlignment="1" applyProtection="1">
      <alignment horizontal="center" vertical="center" textRotation="90" wrapText="1"/>
    </xf>
    <xf numFmtId="0" fontId="0" fillId="0" borderId="5" xfId="0" applyBorder="1" applyAlignment="1">
      <alignment vertical="top" wrapText="1"/>
    </xf>
    <xf numFmtId="0" fontId="9" fillId="0" borderId="4" xfId="0" applyFont="1" applyBorder="1" applyAlignment="1">
      <alignment horizontal="center" vertical="center" wrapText="1"/>
    </xf>
    <xf numFmtId="0" fontId="0" fillId="6" borderId="5" xfId="0" applyFill="1" applyBorder="1" applyAlignment="1">
      <alignment vertical="top" wrapText="1"/>
    </xf>
    <xf numFmtId="0" fontId="0" fillId="7" borderId="5" xfId="0" applyFill="1" applyBorder="1" applyAlignment="1">
      <alignment vertical="top" wrapText="1"/>
    </xf>
    <xf numFmtId="0" fontId="11" fillId="6" borderId="5" xfId="0" applyFont="1" applyFill="1" applyBorder="1" applyAlignment="1">
      <alignment vertical="top" wrapText="1"/>
    </xf>
    <xf numFmtId="0" fontId="11" fillId="7" borderId="5" xfId="0" applyFont="1" applyFill="1" applyBorder="1" applyAlignment="1">
      <alignment vertical="top" wrapText="1"/>
    </xf>
    <xf numFmtId="164" fontId="0" fillId="0" borderId="5" xfId="0" applyNumberFormat="1" applyBorder="1" applyAlignment="1">
      <alignment vertical="top" wrapText="1"/>
    </xf>
    <xf numFmtId="0" fontId="0" fillId="8" borderId="5" xfId="0" applyFill="1" applyBorder="1" applyAlignment="1">
      <alignment vertical="top" wrapText="1"/>
    </xf>
    <xf numFmtId="0" fontId="11" fillId="8" borderId="5" xfId="0" applyFont="1" applyFill="1" applyBorder="1" applyAlignment="1">
      <alignment vertical="top" wrapText="1"/>
    </xf>
    <xf numFmtId="164" fontId="0" fillId="0" borderId="0" xfId="0" applyNumberFormat="1"/>
    <xf numFmtId="0" fontId="0" fillId="0" borderId="5" xfId="0" applyFill="1" applyBorder="1" applyAlignment="1">
      <alignment vertical="top" wrapText="1"/>
    </xf>
    <xf numFmtId="0" fontId="9" fillId="0" borderId="4" xfId="0" applyFont="1" applyBorder="1" applyAlignment="1">
      <alignment horizontal="center" vertical="center" wrapText="1"/>
    </xf>
    <xf numFmtId="0" fontId="8" fillId="4" borderId="4" xfId="0" applyFont="1" applyFill="1" applyBorder="1" applyAlignment="1" applyProtection="1">
      <alignment horizontal="center" vertical="center" wrapText="1"/>
    </xf>
    <xf numFmtId="0" fontId="5" fillId="4" borderId="2" xfId="0" applyFont="1" applyFill="1" applyBorder="1" applyAlignment="1" applyProtection="1">
      <alignment vertical="top" wrapText="1"/>
    </xf>
    <xf numFmtId="1" fontId="6" fillId="4" borderId="2" xfId="0" applyNumberFormat="1" applyFont="1" applyFill="1" applyBorder="1" applyProtection="1"/>
    <xf numFmtId="1" fontId="6" fillId="4" borderId="11" xfId="0" applyNumberFormat="1" applyFont="1" applyFill="1" applyBorder="1" applyProtection="1"/>
    <xf numFmtId="1" fontId="6" fillId="4" borderId="3" xfId="0" applyNumberFormat="1" applyFont="1" applyFill="1" applyBorder="1" applyAlignment="1" applyProtection="1">
      <alignment horizontal="center"/>
    </xf>
  </cellXfs>
  <cellStyles count="1">
    <cellStyle name="Standaard"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619250" cy="476250"/>
    <xdr:pic>
      <xdr:nvPicPr>
        <xdr:cNvPr id="2" name="RiskID" descr="RiskID">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54"/>
  <sheetViews>
    <sheetView tabSelected="1" zoomScale="80" zoomScaleNormal="80" workbookViewId="0">
      <selection activeCell="A5" sqref="A5:AM53"/>
    </sheetView>
  </sheetViews>
  <sheetFormatPr baseColWidth="10" defaultColWidth="8.83203125" defaultRowHeight="15"/>
  <cols>
    <col min="1" max="1" width="7" customWidth="1"/>
    <col min="2" max="2" width="15.6640625" customWidth="1"/>
    <col min="3" max="3" width="6" customWidth="1"/>
    <col min="4" max="4" width="36.1640625" customWidth="1"/>
    <col min="5" max="5" width="48.83203125" customWidth="1"/>
    <col min="6" max="6" width="36.6640625" customWidth="1"/>
    <col min="7" max="8" width="17.1640625" hidden="1" customWidth="1"/>
    <col min="9" max="9" width="19.1640625" customWidth="1"/>
    <col min="10" max="14" width="4" customWidth="1"/>
    <col min="15" max="15" width="5.33203125" customWidth="1"/>
    <col min="16" max="19" width="4" hidden="1" customWidth="1"/>
    <col min="20" max="20" width="45.83203125" customWidth="1"/>
    <col min="21" max="21" width="21.1640625" customWidth="1"/>
    <col min="22" max="22" width="21.6640625" hidden="1" customWidth="1"/>
    <col min="23" max="23" width="17.33203125" hidden="1" customWidth="1"/>
    <col min="24" max="24" width="17" customWidth="1"/>
    <col min="25" max="26" width="23.1640625" hidden="1" customWidth="1"/>
    <col min="27" max="31" width="4" hidden="1" customWidth="1"/>
    <col min="32" max="32" width="5.83203125" hidden="1" customWidth="1"/>
    <col min="33" max="36" width="4" hidden="1" customWidth="1"/>
    <col min="37" max="37" width="17.6640625" customWidth="1"/>
    <col min="38" max="38" width="22" hidden="1" customWidth="1"/>
    <col min="39" max="39" width="22" customWidth="1"/>
    <col min="40" max="40" width="22.33203125" hidden="1" customWidth="1"/>
  </cols>
  <sheetData>
    <row r="1" spans="1:40" ht="28">
      <c r="A1" s="1"/>
      <c r="B1" s="1"/>
      <c r="C1" s="2" t="s">
        <v>0</v>
      </c>
      <c r="D1" s="2"/>
      <c r="E1" s="2"/>
      <c r="F1" s="2"/>
      <c r="G1" s="13"/>
      <c r="H1" s="13"/>
      <c r="I1" s="2"/>
      <c r="J1" s="2"/>
      <c r="K1" s="2"/>
      <c r="L1" s="2"/>
      <c r="M1" s="2"/>
      <c r="N1" s="2"/>
      <c r="O1" s="3"/>
      <c r="P1" s="3"/>
      <c r="Q1" s="3"/>
      <c r="R1" s="3"/>
      <c r="S1" s="3"/>
      <c r="T1" s="2"/>
      <c r="U1" s="2"/>
      <c r="V1" s="2"/>
      <c r="W1" s="9"/>
      <c r="X1" s="2"/>
      <c r="Y1" s="2"/>
      <c r="Z1" s="13"/>
      <c r="AA1" s="13"/>
      <c r="AB1" s="13"/>
      <c r="AC1" s="13"/>
      <c r="AD1" s="13"/>
      <c r="AE1" s="13"/>
      <c r="AF1" s="3"/>
      <c r="AG1" s="3"/>
      <c r="AH1" s="3"/>
      <c r="AI1" s="3"/>
      <c r="AJ1" s="3"/>
      <c r="AK1" s="3"/>
      <c r="AL1" s="3"/>
      <c r="AM1" s="3"/>
    </row>
    <row r="2" spans="1:40" ht="28">
      <c r="A2" s="1"/>
      <c r="B2" s="1"/>
      <c r="C2" s="4" t="s">
        <v>1</v>
      </c>
      <c r="D2" s="2"/>
      <c r="E2" s="2"/>
      <c r="F2" s="2"/>
      <c r="G2" s="13"/>
      <c r="H2" s="13"/>
      <c r="I2" s="2"/>
      <c r="J2" s="2"/>
      <c r="K2" s="2"/>
      <c r="L2" s="2"/>
      <c r="M2" s="2"/>
      <c r="N2" s="2"/>
      <c r="O2" s="3"/>
      <c r="P2" s="3"/>
      <c r="Q2" s="3"/>
      <c r="R2" s="3"/>
      <c r="S2" s="3"/>
      <c r="T2" s="2"/>
      <c r="U2" s="2"/>
      <c r="V2" s="2"/>
      <c r="W2" s="9"/>
      <c r="X2" s="2"/>
      <c r="Y2" s="2"/>
      <c r="Z2" s="13"/>
      <c r="AA2" s="13"/>
      <c r="AB2" s="13"/>
      <c r="AC2" s="13"/>
      <c r="AD2" s="13"/>
      <c r="AE2" s="13"/>
      <c r="AF2" s="3"/>
      <c r="AG2" s="3"/>
      <c r="AH2" s="3"/>
      <c r="AI2" s="3"/>
      <c r="AJ2" s="3"/>
      <c r="AK2" s="3"/>
      <c r="AL2" s="3"/>
      <c r="AM2" s="3"/>
    </row>
    <row r="3" spans="1:40" ht="28">
      <c r="A3" s="5"/>
      <c r="B3" s="5"/>
      <c r="C3" s="5"/>
      <c r="D3" s="5"/>
      <c r="E3" s="6"/>
      <c r="F3" s="6"/>
      <c r="G3" s="14"/>
      <c r="H3" s="14"/>
      <c r="I3" s="6"/>
      <c r="J3" s="6"/>
      <c r="K3" s="6"/>
      <c r="L3" s="6"/>
      <c r="M3" s="6"/>
      <c r="N3" s="6"/>
      <c r="O3" s="7"/>
      <c r="P3" s="7"/>
      <c r="Q3" s="7"/>
      <c r="R3" s="7"/>
      <c r="S3" s="7"/>
      <c r="T3" s="6"/>
      <c r="U3" s="6"/>
      <c r="V3" s="6"/>
      <c r="W3" s="10"/>
      <c r="X3" s="6"/>
      <c r="Y3" s="6"/>
      <c r="Z3" s="17"/>
      <c r="AA3" s="17"/>
      <c r="AB3" s="17"/>
      <c r="AC3" s="17"/>
      <c r="AD3" s="17"/>
      <c r="AE3" s="17"/>
      <c r="AF3" s="7"/>
      <c r="AG3" s="7"/>
      <c r="AH3" s="7"/>
      <c r="AI3" s="7"/>
      <c r="AJ3" s="7"/>
      <c r="AK3" s="11"/>
      <c r="AL3" s="11"/>
      <c r="AM3" s="11"/>
    </row>
    <row r="4" spans="1:40">
      <c r="A4" s="8"/>
      <c r="B4" s="8"/>
      <c r="C4" s="8"/>
      <c r="D4" s="8"/>
      <c r="E4" s="8"/>
      <c r="F4" s="8"/>
      <c r="G4" s="15"/>
      <c r="H4" s="18"/>
      <c r="I4" s="8"/>
      <c r="J4" s="40" t="s">
        <v>2</v>
      </c>
      <c r="K4" s="41"/>
      <c r="L4" s="41"/>
      <c r="M4" s="41"/>
      <c r="N4" s="41"/>
      <c r="O4" s="42"/>
      <c r="P4" s="42"/>
      <c r="Q4" s="42"/>
      <c r="R4" s="42"/>
      <c r="S4" s="43"/>
      <c r="T4" s="8"/>
      <c r="U4" s="8"/>
      <c r="V4" s="8"/>
      <c r="W4" s="12"/>
      <c r="X4" s="8"/>
      <c r="Y4" s="8"/>
      <c r="Z4" s="15"/>
      <c r="AA4" s="40" t="s">
        <v>3</v>
      </c>
      <c r="AB4" s="41"/>
      <c r="AC4" s="41"/>
      <c r="AD4" s="41"/>
      <c r="AE4" s="41"/>
      <c r="AF4" s="44"/>
      <c r="AG4" s="44"/>
      <c r="AH4" s="44"/>
      <c r="AI4" s="44"/>
      <c r="AJ4" s="44"/>
      <c r="AK4" s="11"/>
      <c r="AL4" s="11"/>
      <c r="AM4" s="11"/>
    </row>
    <row r="5" spans="1:40" ht="70">
      <c r="A5" s="16" t="s">
        <v>4</v>
      </c>
      <c r="B5" s="16" t="s">
        <v>5</v>
      </c>
      <c r="C5" s="16" t="s">
        <v>6</v>
      </c>
      <c r="D5" s="16" t="s">
        <v>7</v>
      </c>
      <c r="E5" s="16" t="s">
        <v>8</v>
      </c>
      <c r="F5" s="16" t="s">
        <v>9</v>
      </c>
      <c r="G5" s="16" t="s">
        <v>10</v>
      </c>
      <c r="H5" s="16" t="s">
        <v>11</v>
      </c>
      <c r="I5" s="16" t="s">
        <v>12</v>
      </c>
      <c r="J5" s="26" t="s">
        <v>13</v>
      </c>
      <c r="K5" s="26" t="s">
        <v>14</v>
      </c>
      <c r="L5" s="26" t="s">
        <v>15</v>
      </c>
      <c r="M5" s="26" t="s">
        <v>16</v>
      </c>
      <c r="N5" s="26" t="s">
        <v>17</v>
      </c>
      <c r="O5" s="27" t="s">
        <v>18</v>
      </c>
      <c r="P5" s="39" t="s">
        <v>19</v>
      </c>
      <c r="Q5" s="39"/>
      <c r="R5" s="39"/>
      <c r="S5" s="39"/>
      <c r="T5" s="16" t="s">
        <v>20</v>
      </c>
      <c r="U5" s="16" t="s">
        <v>21</v>
      </c>
      <c r="V5" s="16" t="s">
        <v>22</v>
      </c>
      <c r="W5" s="16" t="s">
        <v>23</v>
      </c>
      <c r="X5" s="16" t="s">
        <v>24</v>
      </c>
      <c r="Y5" s="16" t="s">
        <v>25</v>
      </c>
      <c r="Z5" s="16" t="s">
        <v>26</v>
      </c>
      <c r="AA5" s="26" t="s">
        <v>13</v>
      </c>
      <c r="AB5" s="26" t="s">
        <v>14</v>
      </c>
      <c r="AC5" s="26" t="s">
        <v>15</v>
      </c>
      <c r="AD5" s="26" t="s">
        <v>16</v>
      </c>
      <c r="AE5" s="26" t="s">
        <v>17</v>
      </c>
      <c r="AF5" s="27" t="s">
        <v>18</v>
      </c>
      <c r="AG5" s="39" t="s">
        <v>19</v>
      </c>
      <c r="AH5" s="39"/>
      <c r="AI5" s="39"/>
      <c r="AJ5" s="39"/>
      <c r="AK5" s="16" t="s">
        <v>27</v>
      </c>
      <c r="AL5" s="16" t="s">
        <v>28</v>
      </c>
      <c r="AM5" s="16" t="s">
        <v>29</v>
      </c>
      <c r="AN5" s="29" t="s">
        <v>30</v>
      </c>
    </row>
    <row r="6" spans="1:40" ht="133.25" customHeight="1">
      <c r="A6" s="28">
        <v>49</v>
      </c>
      <c r="B6" s="28"/>
      <c r="C6" s="28"/>
      <c r="D6" s="28" t="s">
        <v>220</v>
      </c>
      <c r="E6" s="28" t="s">
        <v>218</v>
      </c>
      <c r="F6" s="28" t="s">
        <v>219</v>
      </c>
      <c r="G6" s="28" t="s">
        <v>33</v>
      </c>
      <c r="H6" s="28"/>
      <c r="I6" s="28"/>
      <c r="J6" s="28">
        <v>4</v>
      </c>
      <c r="K6" s="35">
        <v>3</v>
      </c>
      <c r="L6" s="30">
        <v>3</v>
      </c>
      <c r="M6" s="31">
        <v>0</v>
      </c>
      <c r="N6" s="31">
        <v>0</v>
      </c>
      <c r="O6" s="28">
        <v>28</v>
      </c>
      <c r="P6" s="32">
        <v>10120</v>
      </c>
      <c r="Q6" s="36">
        <v>10120</v>
      </c>
      <c r="R6" s="33">
        <v>10120</v>
      </c>
      <c r="S6" s="33">
        <v>10120</v>
      </c>
      <c r="T6" s="28" t="s">
        <v>221</v>
      </c>
      <c r="U6" s="28" t="s">
        <v>241</v>
      </c>
      <c r="V6" s="28"/>
      <c r="W6" s="28"/>
      <c r="X6" s="28"/>
      <c r="Y6" s="28"/>
      <c r="Z6" s="28"/>
      <c r="AA6" s="28"/>
      <c r="AB6" s="28"/>
      <c r="AC6" s="28"/>
      <c r="AD6" s="28"/>
      <c r="AE6" s="28"/>
      <c r="AF6" s="28"/>
      <c r="AG6" s="28"/>
      <c r="AH6" s="28"/>
      <c r="AI6" s="28"/>
      <c r="AJ6" s="28"/>
      <c r="AK6" s="28"/>
      <c r="AL6" s="34">
        <v>0</v>
      </c>
      <c r="AM6" s="28" t="s">
        <v>161</v>
      </c>
      <c r="AN6" s="28" t="s">
        <v>167</v>
      </c>
    </row>
    <row r="7" spans="1:40" ht="134.5" customHeight="1">
      <c r="A7" s="28">
        <v>19</v>
      </c>
      <c r="B7" s="28"/>
      <c r="C7" s="28"/>
      <c r="D7" s="28" t="s">
        <v>87</v>
      </c>
      <c r="E7" s="28" t="s">
        <v>223</v>
      </c>
      <c r="F7" s="28" t="s">
        <v>222</v>
      </c>
      <c r="G7" s="28" t="s">
        <v>33</v>
      </c>
      <c r="H7" s="28"/>
      <c r="I7" s="28"/>
      <c r="J7" s="28">
        <v>3</v>
      </c>
      <c r="K7" s="30">
        <v>5</v>
      </c>
      <c r="L7" s="30">
        <v>5</v>
      </c>
      <c r="M7" s="31">
        <v>0</v>
      </c>
      <c r="N7" s="31">
        <v>0</v>
      </c>
      <c r="O7" s="28">
        <v>30</v>
      </c>
      <c r="P7" s="32">
        <v>20020</v>
      </c>
      <c r="Q7" s="32">
        <v>20020</v>
      </c>
      <c r="R7" s="33">
        <v>20020</v>
      </c>
      <c r="S7" s="33">
        <v>20020</v>
      </c>
      <c r="T7" s="28" t="s">
        <v>224</v>
      </c>
      <c r="U7" s="28" t="s">
        <v>225</v>
      </c>
      <c r="V7" s="28"/>
      <c r="W7" s="28"/>
      <c r="X7" s="28"/>
      <c r="Y7" s="28"/>
      <c r="Z7" s="28"/>
      <c r="AA7" s="28"/>
      <c r="AB7" s="28"/>
      <c r="AC7" s="28"/>
      <c r="AD7" s="28"/>
      <c r="AE7" s="28"/>
      <c r="AF7" s="28"/>
      <c r="AG7" s="28"/>
      <c r="AH7" s="28"/>
      <c r="AI7" s="28"/>
      <c r="AJ7" s="28"/>
      <c r="AK7" s="28"/>
      <c r="AL7" s="34">
        <v>0</v>
      </c>
      <c r="AM7" s="28" t="s">
        <v>88</v>
      </c>
      <c r="AN7" s="28" t="s">
        <v>89</v>
      </c>
    </row>
    <row r="8" spans="1:40" ht="208">
      <c r="A8" s="28">
        <v>54</v>
      </c>
      <c r="B8" s="28"/>
      <c r="C8" s="28"/>
      <c r="D8" s="28" t="s">
        <v>176</v>
      </c>
      <c r="E8" s="28" t="s">
        <v>248</v>
      </c>
      <c r="F8" s="28" t="s">
        <v>177</v>
      </c>
      <c r="G8" s="28" t="s">
        <v>33</v>
      </c>
      <c r="H8" s="28"/>
      <c r="I8" s="28"/>
      <c r="J8" s="28">
        <v>3</v>
      </c>
      <c r="K8" s="30">
        <v>5</v>
      </c>
      <c r="L8" s="30">
        <v>5</v>
      </c>
      <c r="M8" s="31">
        <v>0</v>
      </c>
      <c r="N8" s="31">
        <v>0</v>
      </c>
      <c r="O8" s="28">
        <v>30</v>
      </c>
      <c r="P8" s="32">
        <v>20020</v>
      </c>
      <c r="Q8" s="32">
        <v>20020</v>
      </c>
      <c r="R8" s="33">
        <v>20020</v>
      </c>
      <c r="S8" s="33">
        <v>20020</v>
      </c>
      <c r="T8" s="28" t="s">
        <v>242</v>
      </c>
      <c r="U8" s="28" t="s">
        <v>230</v>
      </c>
      <c r="V8" s="28"/>
      <c r="W8" s="28"/>
      <c r="X8" s="28"/>
      <c r="Y8" s="28"/>
      <c r="Z8" s="28"/>
      <c r="AA8" s="28"/>
      <c r="AB8" s="28"/>
      <c r="AC8" s="28"/>
      <c r="AD8" s="28"/>
      <c r="AE8" s="28"/>
      <c r="AF8" s="28"/>
      <c r="AG8" s="28"/>
      <c r="AH8" s="28"/>
      <c r="AI8" s="28"/>
      <c r="AJ8" s="28"/>
      <c r="AK8" s="28"/>
      <c r="AL8" s="34">
        <v>0</v>
      </c>
      <c r="AM8" s="28" t="s">
        <v>178</v>
      </c>
      <c r="AN8" s="28" t="s">
        <v>179</v>
      </c>
    </row>
    <row r="9" spans="1:40" ht="112">
      <c r="A9" s="28"/>
      <c r="B9" s="28"/>
      <c r="C9" s="28"/>
      <c r="D9" s="28" t="s">
        <v>226</v>
      </c>
      <c r="E9" s="28" t="s">
        <v>227</v>
      </c>
      <c r="F9" s="28" t="s">
        <v>232</v>
      </c>
      <c r="G9" s="28"/>
      <c r="H9" s="28"/>
      <c r="I9" s="28"/>
      <c r="J9" s="28">
        <v>2</v>
      </c>
      <c r="K9" s="30">
        <v>5</v>
      </c>
      <c r="L9" s="30">
        <v>5</v>
      </c>
      <c r="M9" s="31"/>
      <c r="N9" s="31">
        <v>3</v>
      </c>
      <c r="O9" s="28">
        <v>26</v>
      </c>
      <c r="P9" s="32"/>
      <c r="Q9" s="32"/>
      <c r="R9" s="33"/>
      <c r="S9" s="33"/>
      <c r="T9" s="28" t="s">
        <v>228</v>
      </c>
      <c r="U9" s="28" t="s">
        <v>229</v>
      </c>
      <c r="V9" s="28"/>
      <c r="W9" s="28"/>
      <c r="X9" s="28"/>
      <c r="Y9" s="28"/>
      <c r="Z9" s="28"/>
      <c r="AA9" s="28"/>
      <c r="AB9" s="28"/>
      <c r="AC9" s="28"/>
      <c r="AD9" s="28"/>
      <c r="AE9" s="28"/>
      <c r="AF9" s="28"/>
      <c r="AG9" s="28"/>
      <c r="AH9" s="28"/>
      <c r="AI9" s="28"/>
      <c r="AJ9" s="28"/>
      <c r="AK9" s="28"/>
      <c r="AL9" s="34"/>
      <c r="AM9" s="28"/>
      <c r="AN9" s="28"/>
    </row>
    <row r="10" spans="1:40" ht="105.5" customHeight="1">
      <c r="A10" s="28">
        <v>55</v>
      </c>
      <c r="B10" s="28"/>
      <c r="C10" s="28"/>
      <c r="D10" s="28" t="s">
        <v>180</v>
      </c>
      <c r="E10" s="28" t="s">
        <v>181</v>
      </c>
      <c r="F10" s="28" t="s">
        <v>182</v>
      </c>
      <c r="G10" s="28" t="s">
        <v>33</v>
      </c>
      <c r="H10" s="28"/>
      <c r="I10" s="28"/>
      <c r="J10" s="28">
        <v>3</v>
      </c>
      <c r="K10" s="30">
        <v>5</v>
      </c>
      <c r="L10" s="30">
        <v>5</v>
      </c>
      <c r="M10" s="31">
        <v>0</v>
      </c>
      <c r="N10" s="31">
        <v>0</v>
      </c>
      <c r="O10" s="28">
        <v>30</v>
      </c>
      <c r="P10" s="32">
        <v>20020</v>
      </c>
      <c r="Q10" s="32">
        <v>20020</v>
      </c>
      <c r="R10" s="33">
        <v>20020</v>
      </c>
      <c r="S10" s="33">
        <v>20020</v>
      </c>
      <c r="T10" s="28" t="s">
        <v>231</v>
      </c>
      <c r="U10" s="28" t="s">
        <v>230</v>
      </c>
      <c r="V10" s="28"/>
      <c r="W10" s="28"/>
      <c r="X10" s="28"/>
      <c r="Y10" s="28"/>
      <c r="Z10" s="28"/>
      <c r="AA10" s="28"/>
      <c r="AB10" s="28"/>
      <c r="AC10" s="28"/>
      <c r="AD10" s="28"/>
      <c r="AE10" s="28"/>
      <c r="AF10" s="28"/>
      <c r="AG10" s="28"/>
      <c r="AH10" s="28"/>
      <c r="AI10" s="28"/>
      <c r="AJ10" s="28"/>
      <c r="AK10" s="28"/>
      <c r="AL10" s="34">
        <v>0</v>
      </c>
      <c r="AM10" s="28" t="s">
        <v>178</v>
      </c>
      <c r="AN10" s="28" t="s">
        <v>183</v>
      </c>
    </row>
    <row r="11" spans="1:40" ht="196.25" customHeight="1">
      <c r="A11" s="28">
        <v>12</v>
      </c>
      <c r="B11" s="28"/>
      <c r="C11" s="28"/>
      <c r="D11" s="28" t="s">
        <v>66</v>
      </c>
      <c r="E11" s="28" t="s">
        <v>247</v>
      </c>
      <c r="F11" s="28" t="s">
        <v>67</v>
      </c>
      <c r="G11" s="28" t="s">
        <v>33</v>
      </c>
      <c r="H11" s="28"/>
      <c r="I11" s="28"/>
      <c r="J11" s="28">
        <v>3</v>
      </c>
      <c r="K11" s="30">
        <v>5</v>
      </c>
      <c r="L11" s="31">
        <v>0</v>
      </c>
      <c r="M11" s="31">
        <v>0</v>
      </c>
      <c r="N11" s="35">
        <v>4</v>
      </c>
      <c r="O11" s="28">
        <v>27</v>
      </c>
      <c r="P11" s="32">
        <v>10120</v>
      </c>
      <c r="Q11" s="36">
        <v>10120</v>
      </c>
      <c r="R11" s="33">
        <v>10120</v>
      </c>
      <c r="S11" s="33">
        <v>10120</v>
      </c>
      <c r="T11" s="28" t="s">
        <v>244</v>
      </c>
      <c r="U11" s="28" t="s">
        <v>243</v>
      </c>
      <c r="V11" s="28"/>
      <c r="W11" s="28"/>
      <c r="X11" s="28"/>
      <c r="Y11" s="28"/>
      <c r="Z11" s="28"/>
      <c r="AA11" s="28"/>
      <c r="AB11" s="28"/>
      <c r="AC11" s="28"/>
      <c r="AD11" s="28"/>
      <c r="AE11" s="28"/>
      <c r="AF11" s="28"/>
      <c r="AG11" s="28"/>
      <c r="AH11" s="28"/>
      <c r="AI11" s="28"/>
      <c r="AJ11" s="28"/>
      <c r="AK11" s="28"/>
      <c r="AL11" s="34">
        <v>0</v>
      </c>
      <c r="AM11" s="28" t="s">
        <v>60</v>
      </c>
      <c r="AN11" s="28" t="s">
        <v>68</v>
      </c>
    </row>
    <row r="12" spans="1:40" ht="121.75" customHeight="1">
      <c r="A12" s="28">
        <v>35</v>
      </c>
      <c r="B12" s="28"/>
      <c r="C12" s="28"/>
      <c r="D12" s="28" t="s">
        <v>142</v>
      </c>
      <c r="E12" s="28" t="s">
        <v>143</v>
      </c>
      <c r="F12" s="28" t="s">
        <v>144</v>
      </c>
      <c r="G12" s="28" t="s">
        <v>33</v>
      </c>
      <c r="H12" s="28"/>
      <c r="I12" s="28"/>
      <c r="J12" s="28">
        <v>4</v>
      </c>
      <c r="K12" s="35">
        <v>3</v>
      </c>
      <c r="L12" s="31">
        <v>0</v>
      </c>
      <c r="M12" s="31">
        <v>0</v>
      </c>
      <c r="N12" s="35">
        <v>3</v>
      </c>
      <c r="O12" s="28">
        <v>24</v>
      </c>
      <c r="P12" s="36">
        <v>220</v>
      </c>
      <c r="Q12" s="36">
        <v>220</v>
      </c>
      <c r="R12" s="33">
        <v>220</v>
      </c>
      <c r="S12" s="33">
        <v>220</v>
      </c>
      <c r="T12" s="28" t="s">
        <v>245</v>
      </c>
      <c r="U12" s="28"/>
      <c r="V12" s="28"/>
      <c r="W12" s="28"/>
      <c r="X12" s="28"/>
      <c r="Y12" s="28"/>
      <c r="Z12" s="28"/>
      <c r="AA12" s="28"/>
      <c r="AB12" s="28"/>
      <c r="AC12" s="28"/>
      <c r="AD12" s="28"/>
      <c r="AE12" s="28"/>
      <c r="AF12" s="28"/>
      <c r="AG12" s="28"/>
      <c r="AH12" s="28"/>
      <c r="AI12" s="28"/>
      <c r="AJ12" s="28"/>
      <c r="AK12" s="28"/>
      <c r="AL12" s="34">
        <v>0</v>
      </c>
      <c r="AM12" s="28" t="s">
        <v>105</v>
      </c>
      <c r="AN12" s="28" t="s">
        <v>145</v>
      </c>
    </row>
    <row r="13" spans="1:40" ht="60.5" customHeight="1">
      <c r="A13" s="28"/>
      <c r="B13" s="28"/>
      <c r="C13" s="28"/>
      <c r="D13" s="28" t="s">
        <v>238</v>
      </c>
      <c r="E13" s="28"/>
      <c r="F13" s="28"/>
      <c r="G13" s="28"/>
      <c r="H13" s="28"/>
      <c r="I13" s="28"/>
      <c r="J13" s="28">
        <v>2</v>
      </c>
      <c r="K13" s="35">
        <v>2</v>
      </c>
      <c r="L13" s="31">
        <v>2</v>
      </c>
      <c r="M13" s="31"/>
      <c r="N13" s="35"/>
      <c r="O13" s="28">
        <v>8</v>
      </c>
      <c r="P13" s="36"/>
      <c r="Q13" s="36"/>
      <c r="R13" s="33"/>
      <c r="S13" s="33"/>
      <c r="T13" s="28" t="s">
        <v>239</v>
      </c>
      <c r="U13" s="28"/>
      <c r="V13" s="28"/>
      <c r="W13" s="28"/>
      <c r="X13" s="28"/>
      <c r="Y13" s="28"/>
      <c r="Z13" s="28"/>
      <c r="AA13" s="28"/>
      <c r="AB13" s="28"/>
      <c r="AC13" s="28"/>
      <c r="AD13" s="28"/>
      <c r="AE13" s="28"/>
      <c r="AF13" s="28"/>
      <c r="AG13" s="28"/>
      <c r="AH13" s="28"/>
      <c r="AI13" s="28"/>
      <c r="AJ13" s="28"/>
      <c r="AK13" s="28"/>
      <c r="AL13" s="34"/>
      <c r="AM13" s="28"/>
      <c r="AN13" s="28"/>
    </row>
    <row r="14" spans="1:40" ht="60.5" customHeight="1">
      <c r="A14" s="28"/>
      <c r="B14" s="28"/>
      <c r="C14" s="28"/>
      <c r="D14" s="28" t="s">
        <v>235</v>
      </c>
      <c r="E14" s="28"/>
      <c r="F14" s="28" t="s">
        <v>237</v>
      </c>
      <c r="G14" s="28"/>
      <c r="H14" s="28"/>
      <c r="I14" s="28"/>
      <c r="J14" s="28"/>
      <c r="K14" s="35"/>
      <c r="L14" s="31"/>
      <c r="M14" s="31"/>
      <c r="N14" s="35"/>
      <c r="O14" s="28"/>
      <c r="P14" s="36"/>
      <c r="Q14" s="36"/>
      <c r="R14" s="33"/>
      <c r="S14" s="33"/>
      <c r="T14" s="28" t="s">
        <v>236</v>
      </c>
      <c r="U14" s="28"/>
      <c r="V14" s="28"/>
      <c r="W14" s="28"/>
      <c r="X14" s="28"/>
      <c r="Y14" s="28"/>
      <c r="Z14" s="28"/>
      <c r="AA14" s="28"/>
      <c r="AB14" s="28"/>
      <c r="AC14" s="28"/>
      <c r="AD14" s="28"/>
      <c r="AE14" s="28"/>
      <c r="AF14" s="28"/>
      <c r="AG14" s="28"/>
      <c r="AH14" s="28"/>
      <c r="AI14" s="28"/>
      <c r="AJ14" s="28"/>
      <c r="AK14" s="28"/>
      <c r="AL14" s="34"/>
      <c r="AM14" s="28"/>
      <c r="AN14" s="28"/>
    </row>
    <row r="15" spans="1:40" ht="48">
      <c r="A15" s="28">
        <v>20</v>
      </c>
      <c r="B15" s="28"/>
      <c r="C15" s="28"/>
      <c r="D15" s="28" t="s">
        <v>90</v>
      </c>
      <c r="E15" s="28" t="s">
        <v>91</v>
      </c>
      <c r="F15" s="28" t="s">
        <v>92</v>
      </c>
      <c r="G15" s="28" t="s">
        <v>33</v>
      </c>
      <c r="H15" s="28"/>
      <c r="I15" s="28"/>
      <c r="J15" s="28">
        <v>4</v>
      </c>
      <c r="K15" s="30">
        <v>5</v>
      </c>
      <c r="L15" s="31">
        <v>0</v>
      </c>
      <c r="M15" s="31">
        <v>0</v>
      </c>
      <c r="N15" s="31">
        <v>0</v>
      </c>
      <c r="O15" s="28">
        <v>20</v>
      </c>
      <c r="P15" s="32">
        <v>10030</v>
      </c>
      <c r="Q15" s="33">
        <v>10030</v>
      </c>
      <c r="R15" s="33">
        <v>10030</v>
      </c>
      <c r="S15" s="33">
        <v>10030</v>
      </c>
      <c r="T15" s="28"/>
      <c r="U15" s="28"/>
      <c r="V15" s="28"/>
      <c r="W15" s="28"/>
      <c r="X15" s="28"/>
      <c r="Y15" s="28"/>
      <c r="Z15" s="28"/>
      <c r="AA15" s="28"/>
      <c r="AB15" s="28"/>
      <c r="AC15" s="28"/>
      <c r="AD15" s="28"/>
      <c r="AE15" s="28"/>
      <c r="AF15" s="28"/>
      <c r="AG15" s="28"/>
      <c r="AH15" s="28"/>
      <c r="AI15" s="28"/>
      <c r="AJ15" s="28"/>
      <c r="AK15" s="28"/>
      <c r="AL15" s="34">
        <v>0</v>
      </c>
      <c r="AM15" s="28" t="s">
        <v>88</v>
      </c>
      <c r="AN15" s="28" t="s">
        <v>93</v>
      </c>
    </row>
    <row r="16" spans="1:40" ht="48">
      <c r="A16" s="28">
        <v>51</v>
      </c>
      <c r="B16" s="38"/>
      <c r="C16" s="28"/>
      <c r="D16" s="28" t="s">
        <v>170</v>
      </c>
      <c r="E16" s="28"/>
      <c r="F16" s="28"/>
      <c r="G16" s="28" t="s">
        <v>33</v>
      </c>
      <c r="H16" s="28"/>
      <c r="I16" s="28"/>
      <c r="J16" s="28">
        <v>3</v>
      </c>
      <c r="K16" s="30">
        <v>5</v>
      </c>
      <c r="L16" s="31">
        <v>0</v>
      </c>
      <c r="M16" s="31">
        <v>0</v>
      </c>
      <c r="N16" s="31">
        <v>1</v>
      </c>
      <c r="O16" s="28">
        <v>18</v>
      </c>
      <c r="P16" s="32">
        <v>10030</v>
      </c>
      <c r="Q16" s="33">
        <v>10030</v>
      </c>
      <c r="R16" s="33">
        <v>10030</v>
      </c>
      <c r="S16" s="33">
        <v>10030</v>
      </c>
      <c r="T16" s="28"/>
      <c r="U16" s="28"/>
      <c r="V16" s="28"/>
      <c r="W16" s="28"/>
      <c r="X16" s="28"/>
      <c r="Y16" s="28"/>
      <c r="Z16" s="28"/>
      <c r="AA16" s="28"/>
      <c r="AB16" s="28"/>
      <c r="AC16" s="28"/>
      <c r="AD16" s="28"/>
      <c r="AE16" s="28"/>
      <c r="AF16" s="28"/>
      <c r="AG16" s="28"/>
      <c r="AH16" s="28"/>
      <c r="AI16" s="28"/>
      <c r="AJ16" s="28"/>
      <c r="AK16" s="28"/>
      <c r="AL16" s="34">
        <v>0</v>
      </c>
      <c r="AM16" s="28" t="s">
        <v>161</v>
      </c>
      <c r="AN16" s="28" t="s">
        <v>171</v>
      </c>
    </row>
    <row r="17" spans="1:40" ht="32">
      <c r="A17" s="28">
        <v>42</v>
      </c>
      <c r="B17" s="28"/>
      <c r="C17" s="28"/>
      <c r="D17" s="28" t="s">
        <v>158</v>
      </c>
      <c r="E17" s="28"/>
      <c r="F17" s="28"/>
      <c r="G17" s="28" t="s">
        <v>33</v>
      </c>
      <c r="H17" s="28"/>
      <c r="I17" s="28"/>
      <c r="J17" s="28">
        <v>2</v>
      </c>
      <c r="K17" s="31">
        <v>0</v>
      </c>
      <c r="L17" s="30">
        <v>5</v>
      </c>
      <c r="M17" s="31">
        <v>0</v>
      </c>
      <c r="N17" s="35">
        <v>3</v>
      </c>
      <c r="O17" s="28">
        <v>16</v>
      </c>
      <c r="P17" s="32">
        <v>10120</v>
      </c>
      <c r="Q17" s="36">
        <v>10120</v>
      </c>
      <c r="R17" s="33">
        <v>10120</v>
      </c>
      <c r="S17" s="33">
        <v>10120</v>
      </c>
      <c r="T17" s="28"/>
      <c r="U17" s="28"/>
      <c r="V17" s="28"/>
      <c r="W17" s="28"/>
      <c r="X17" s="28"/>
      <c r="Y17" s="28"/>
      <c r="Z17" s="28"/>
      <c r="AA17" s="28"/>
      <c r="AB17" s="28"/>
      <c r="AC17" s="28"/>
      <c r="AD17" s="28"/>
      <c r="AE17" s="28"/>
      <c r="AF17" s="28"/>
      <c r="AG17" s="28"/>
      <c r="AH17" s="28"/>
      <c r="AI17" s="28"/>
      <c r="AJ17" s="28"/>
      <c r="AK17" s="28"/>
      <c r="AL17" s="34">
        <v>0</v>
      </c>
      <c r="AM17" s="28" t="s">
        <v>156</v>
      </c>
      <c r="AN17" s="28" t="s">
        <v>159</v>
      </c>
    </row>
    <row r="18" spans="1:40" ht="48">
      <c r="A18" s="28">
        <v>23</v>
      </c>
      <c r="B18" s="28"/>
      <c r="C18" s="28"/>
      <c r="D18" s="28" t="s">
        <v>102</v>
      </c>
      <c r="E18" s="28" t="s">
        <v>103</v>
      </c>
      <c r="F18" s="28" t="s">
        <v>104</v>
      </c>
      <c r="G18" s="28" t="s">
        <v>33</v>
      </c>
      <c r="H18" s="28"/>
      <c r="I18" s="28"/>
      <c r="J18" s="28">
        <v>3</v>
      </c>
      <c r="K18" s="35">
        <v>3</v>
      </c>
      <c r="L18" s="31">
        <v>0</v>
      </c>
      <c r="M18" s="31">
        <v>0</v>
      </c>
      <c r="N18" s="31">
        <v>1</v>
      </c>
      <c r="O18" s="28">
        <v>12</v>
      </c>
      <c r="P18" s="36">
        <v>130</v>
      </c>
      <c r="Q18" s="33">
        <v>130</v>
      </c>
      <c r="R18" s="33">
        <v>130</v>
      </c>
      <c r="S18" s="33">
        <v>130</v>
      </c>
      <c r="T18" s="28"/>
      <c r="U18" s="28"/>
      <c r="V18" s="28"/>
      <c r="W18" s="28"/>
      <c r="X18" s="28"/>
      <c r="Y18" s="28"/>
      <c r="Z18" s="28"/>
      <c r="AA18" s="28"/>
      <c r="AB18" s="28"/>
      <c r="AC18" s="28"/>
      <c r="AD18" s="28"/>
      <c r="AE18" s="28"/>
      <c r="AF18" s="28"/>
      <c r="AG18" s="28"/>
      <c r="AH18" s="28"/>
      <c r="AI18" s="28"/>
      <c r="AJ18" s="28"/>
      <c r="AK18" s="28"/>
      <c r="AL18" s="34">
        <v>0</v>
      </c>
      <c r="AM18" s="28" t="s">
        <v>105</v>
      </c>
      <c r="AN18" s="28" t="s">
        <v>106</v>
      </c>
    </row>
    <row r="19" spans="1:40" ht="48">
      <c r="A19" s="28">
        <v>39</v>
      </c>
      <c r="B19" s="28"/>
      <c r="C19" s="28"/>
      <c r="D19" s="28" t="s">
        <v>153</v>
      </c>
      <c r="E19" s="28"/>
      <c r="F19" s="28"/>
      <c r="G19" s="28" t="s">
        <v>33</v>
      </c>
      <c r="H19" s="28"/>
      <c r="I19" s="28"/>
      <c r="J19" s="28">
        <v>4</v>
      </c>
      <c r="K19" s="31">
        <v>0</v>
      </c>
      <c r="L19" s="31">
        <v>0</v>
      </c>
      <c r="M19" s="31">
        <v>0</v>
      </c>
      <c r="N19" s="35">
        <v>3</v>
      </c>
      <c r="O19" s="28">
        <v>12</v>
      </c>
      <c r="P19" s="36">
        <v>130</v>
      </c>
      <c r="Q19" s="33">
        <v>130</v>
      </c>
      <c r="R19" s="33">
        <v>130</v>
      </c>
      <c r="S19" s="33">
        <v>130</v>
      </c>
      <c r="T19" s="28" t="s">
        <v>234</v>
      </c>
      <c r="U19" s="28"/>
      <c r="V19" s="28"/>
      <c r="W19" s="28"/>
      <c r="X19" s="28"/>
      <c r="Y19" s="28"/>
      <c r="Z19" s="28"/>
      <c r="AA19" s="28"/>
      <c r="AB19" s="28"/>
      <c r="AC19" s="28"/>
      <c r="AD19" s="28"/>
      <c r="AE19" s="28"/>
      <c r="AF19" s="28"/>
      <c r="AG19" s="28"/>
      <c r="AH19" s="28"/>
      <c r="AI19" s="28"/>
      <c r="AJ19" s="28"/>
      <c r="AK19" s="28"/>
      <c r="AL19" s="34">
        <v>0</v>
      </c>
      <c r="AM19" s="28" t="s">
        <v>151</v>
      </c>
      <c r="AN19" s="28" t="s">
        <v>154</v>
      </c>
    </row>
    <row r="20" spans="1:40" ht="32">
      <c r="A20" s="28">
        <v>11</v>
      </c>
      <c r="B20" s="28"/>
      <c r="C20" s="28"/>
      <c r="D20" s="28" t="s">
        <v>62</v>
      </c>
      <c r="E20" s="28" t="s">
        <v>63</v>
      </c>
      <c r="F20" s="28" t="s">
        <v>64</v>
      </c>
      <c r="G20" s="28" t="s">
        <v>33</v>
      </c>
      <c r="H20" s="28"/>
      <c r="I20" s="28"/>
      <c r="J20" s="28">
        <v>1</v>
      </c>
      <c r="K20" s="35">
        <v>4</v>
      </c>
      <c r="L20" s="30">
        <v>5</v>
      </c>
      <c r="M20" s="31">
        <v>0</v>
      </c>
      <c r="N20" s="31">
        <v>2</v>
      </c>
      <c r="O20" s="28">
        <v>11</v>
      </c>
      <c r="P20" s="32">
        <v>10120</v>
      </c>
      <c r="Q20" s="36">
        <v>10120</v>
      </c>
      <c r="R20" s="33">
        <v>10120</v>
      </c>
      <c r="S20" s="33">
        <v>10120</v>
      </c>
      <c r="T20" s="28"/>
      <c r="U20" s="28"/>
      <c r="V20" s="28"/>
      <c r="W20" s="28"/>
      <c r="X20" s="28"/>
      <c r="Y20" s="28"/>
      <c r="Z20" s="28"/>
      <c r="AA20" s="28"/>
      <c r="AB20" s="28"/>
      <c r="AC20" s="28"/>
      <c r="AD20" s="28"/>
      <c r="AE20" s="28"/>
      <c r="AF20" s="28"/>
      <c r="AG20" s="28"/>
      <c r="AH20" s="28"/>
      <c r="AI20" s="28"/>
      <c r="AJ20" s="28"/>
      <c r="AK20" s="28"/>
      <c r="AL20" s="34">
        <v>0</v>
      </c>
      <c r="AM20" s="28" t="s">
        <v>60</v>
      </c>
      <c r="AN20" s="28" t="s">
        <v>65</v>
      </c>
    </row>
    <row r="21" spans="1:40" ht="32">
      <c r="A21" s="28">
        <v>1</v>
      </c>
      <c r="B21" s="28"/>
      <c r="C21" s="28"/>
      <c r="D21" s="28" t="s">
        <v>31</v>
      </c>
      <c r="E21" s="28"/>
      <c r="F21" s="28" t="s">
        <v>32</v>
      </c>
      <c r="G21" s="28" t="s">
        <v>33</v>
      </c>
      <c r="H21" s="28"/>
      <c r="I21" s="28"/>
      <c r="J21" s="28">
        <v>2</v>
      </c>
      <c r="K21" s="30">
        <v>5</v>
      </c>
      <c r="L21" s="31">
        <v>0</v>
      </c>
      <c r="M21" s="31">
        <v>0</v>
      </c>
      <c r="N21" s="31">
        <v>0</v>
      </c>
      <c r="O21" s="28">
        <v>10</v>
      </c>
      <c r="P21" s="32">
        <v>10030</v>
      </c>
      <c r="Q21" s="33">
        <v>10030</v>
      </c>
      <c r="R21" s="33">
        <v>10030</v>
      </c>
      <c r="S21" s="33">
        <v>10030</v>
      </c>
      <c r="T21" s="28"/>
      <c r="U21" s="28"/>
      <c r="V21" s="28"/>
      <c r="W21" s="28"/>
      <c r="X21" s="28"/>
      <c r="Y21" s="28"/>
      <c r="Z21" s="28"/>
      <c r="AA21" s="28"/>
      <c r="AB21" s="28"/>
      <c r="AC21" s="28"/>
      <c r="AD21" s="28"/>
      <c r="AE21" s="28"/>
      <c r="AF21" s="28"/>
      <c r="AG21" s="28"/>
      <c r="AH21" s="28"/>
      <c r="AI21" s="28"/>
      <c r="AJ21" s="28"/>
      <c r="AK21" s="28"/>
      <c r="AL21" s="34">
        <v>0</v>
      </c>
      <c r="AM21" s="28" t="s">
        <v>34</v>
      </c>
      <c r="AN21" s="28" t="s">
        <v>35</v>
      </c>
    </row>
    <row r="22" spans="1:40" ht="32">
      <c r="A22" s="28">
        <v>2</v>
      </c>
      <c r="B22" s="28"/>
      <c r="C22" s="28"/>
      <c r="D22" s="28" t="s">
        <v>36</v>
      </c>
      <c r="E22" s="28" t="s">
        <v>37</v>
      </c>
      <c r="F22" s="28" t="s">
        <v>38</v>
      </c>
      <c r="G22" s="28" t="s">
        <v>33</v>
      </c>
      <c r="H22" s="28"/>
      <c r="I22" s="28"/>
      <c r="J22" s="28">
        <v>2</v>
      </c>
      <c r="K22" s="30">
        <v>5</v>
      </c>
      <c r="L22" s="31">
        <v>0</v>
      </c>
      <c r="M22" s="31">
        <v>0</v>
      </c>
      <c r="N22" s="31">
        <v>0</v>
      </c>
      <c r="O22" s="28">
        <v>10</v>
      </c>
      <c r="P22" s="32">
        <v>10030</v>
      </c>
      <c r="Q22" s="33">
        <v>10030</v>
      </c>
      <c r="R22" s="33">
        <v>10030</v>
      </c>
      <c r="S22" s="33">
        <v>10030</v>
      </c>
      <c r="T22" s="28"/>
      <c r="U22" s="28"/>
      <c r="V22" s="28"/>
      <c r="W22" s="28"/>
      <c r="X22" s="28"/>
      <c r="Y22" s="28"/>
      <c r="Z22" s="28"/>
      <c r="AA22" s="28"/>
      <c r="AB22" s="28"/>
      <c r="AC22" s="28"/>
      <c r="AD22" s="28"/>
      <c r="AE22" s="28"/>
      <c r="AF22" s="28"/>
      <c r="AG22" s="28"/>
      <c r="AH22" s="28"/>
      <c r="AI22" s="28"/>
      <c r="AJ22" s="28"/>
      <c r="AK22" s="28"/>
      <c r="AL22" s="34">
        <v>0</v>
      </c>
      <c r="AM22" s="28" t="s">
        <v>34</v>
      </c>
      <c r="AN22" s="28" t="s">
        <v>39</v>
      </c>
    </row>
    <row r="23" spans="1:40" ht="64">
      <c r="A23" s="28">
        <v>14</v>
      </c>
      <c r="B23" s="28"/>
      <c r="C23" s="28"/>
      <c r="D23" s="28" t="s">
        <v>73</v>
      </c>
      <c r="E23" s="28" t="s">
        <v>74</v>
      </c>
      <c r="F23" s="28" t="s">
        <v>75</v>
      </c>
      <c r="G23" s="28" t="s">
        <v>33</v>
      </c>
      <c r="H23" s="28"/>
      <c r="I23" s="28"/>
      <c r="J23" s="28">
        <v>2</v>
      </c>
      <c r="K23" s="30">
        <v>5</v>
      </c>
      <c r="L23" s="31">
        <v>0</v>
      </c>
      <c r="M23" s="31">
        <v>0</v>
      </c>
      <c r="N23" s="31">
        <v>0</v>
      </c>
      <c r="O23" s="28">
        <v>10</v>
      </c>
      <c r="P23" s="32">
        <v>10030</v>
      </c>
      <c r="Q23" s="33">
        <v>10030</v>
      </c>
      <c r="R23" s="33">
        <v>10030</v>
      </c>
      <c r="S23" s="33">
        <v>10030</v>
      </c>
      <c r="T23" s="28"/>
      <c r="U23" s="28"/>
      <c r="V23" s="28"/>
      <c r="W23" s="28"/>
      <c r="X23" s="28"/>
      <c r="Y23" s="28"/>
      <c r="Z23" s="28"/>
      <c r="AA23" s="28"/>
      <c r="AB23" s="28"/>
      <c r="AC23" s="28"/>
      <c r="AD23" s="28"/>
      <c r="AE23" s="28"/>
      <c r="AF23" s="28"/>
      <c r="AG23" s="28"/>
      <c r="AH23" s="28"/>
      <c r="AI23" s="28"/>
      <c r="AJ23" s="28"/>
      <c r="AK23" s="28"/>
      <c r="AL23" s="34">
        <v>0</v>
      </c>
      <c r="AM23" s="28" t="s">
        <v>76</v>
      </c>
      <c r="AN23" s="28" t="s">
        <v>77</v>
      </c>
    </row>
    <row r="24" spans="1:40" ht="32">
      <c r="A24" s="28">
        <v>40</v>
      </c>
      <c r="B24" s="28"/>
      <c r="C24" s="28"/>
      <c r="D24" s="28" t="s">
        <v>155</v>
      </c>
      <c r="E24" s="28"/>
      <c r="F24" s="28"/>
      <c r="G24" s="28" t="s">
        <v>33</v>
      </c>
      <c r="H24" s="28"/>
      <c r="I24" s="28"/>
      <c r="J24" s="28">
        <v>2</v>
      </c>
      <c r="K24" s="30">
        <v>5</v>
      </c>
      <c r="L24" s="31">
        <v>0</v>
      </c>
      <c r="M24" s="31">
        <v>0</v>
      </c>
      <c r="N24" s="31">
        <v>0</v>
      </c>
      <c r="O24" s="28">
        <v>10</v>
      </c>
      <c r="P24" s="32">
        <v>10030</v>
      </c>
      <c r="Q24" s="33">
        <v>10030</v>
      </c>
      <c r="R24" s="33">
        <v>10030</v>
      </c>
      <c r="S24" s="33">
        <v>10030</v>
      </c>
      <c r="T24" s="28"/>
      <c r="U24" s="28"/>
      <c r="V24" s="28"/>
      <c r="W24" s="28"/>
      <c r="X24" s="28"/>
      <c r="Y24" s="28"/>
      <c r="Z24" s="28"/>
      <c r="AA24" s="28"/>
      <c r="AB24" s="28"/>
      <c r="AC24" s="28"/>
      <c r="AD24" s="28"/>
      <c r="AE24" s="28"/>
      <c r="AF24" s="28"/>
      <c r="AG24" s="28"/>
      <c r="AH24" s="28"/>
      <c r="AI24" s="28"/>
      <c r="AJ24" s="28"/>
      <c r="AK24" s="28"/>
      <c r="AL24" s="34">
        <v>0</v>
      </c>
      <c r="AM24" s="28" t="s">
        <v>156</v>
      </c>
      <c r="AN24" s="28" t="s">
        <v>157</v>
      </c>
    </row>
    <row r="25" spans="1:40" ht="32">
      <c r="A25" s="28">
        <v>24</v>
      </c>
      <c r="B25" s="28"/>
      <c r="C25" s="28"/>
      <c r="D25" s="28" t="s">
        <v>107</v>
      </c>
      <c r="E25" s="28" t="s">
        <v>108</v>
      </c>
      <c r="F25" s="28" t="s">
        <v>109</v>
      </c>
      <c r="G25" s="28" t="s">
        <v>33</v>
      </c>
      <c r="H25" s="28"/>
      <c r="I25" s="28"/>
      <c r="J25" s="28">
        <v>3</v>
      </c>
      <c r="K25" s="35">
        <v>3</v>
      </c>
      <c r="L25" s="31">
        <v>0</v>
      </c>
      <c r="M25" s="31">
        <v>0</v>
      </c>
      <c r="N25" s="31">
        <v>0</v>
      </c>
      <c r="O25" s="28">
        <v>9</v>
      </c>
      <c r="P25" s="36">
        <v>130</v>
      </c>
      <c r="Q25" s="33">
        <v>130</v>
      </c>
      <c r="R25" s="33">
        <v>130</v>
      </c>
      <c r="S25" s="33">
        <v>130</v>
      </c>
      <c r="T25" s="28"/>
      <c r="U25" s="28"/>
      <c r="V25" s="28"/>
      <c r="W25" s="28"/>
      <c r="X25" s="28"/>
      <c r="Y25" s="28"/>
      <c r="Z25" s="28"/>
      <c r="AA25" s="28"/>
      <c r="AB25" s="28"/>
      <c r="AC25" s="28"/>
      <c r="AD25" s="28"/>
      <c r="AE25" s="28"/>
      <c r="AF25" s="28"/>
      <c r="AG25" s="28"/>
      <c r="AH25" s="28"/>
      <c r="AI25" s="28"/>
      <c r="AJ25" s="28"/>
      <c r="AK25" s="28"/>
      <c r="AL25" s="34">
        <v>0</v>
      </c>
      <c r="AM25" s="28" t="s">
        <v>105</v>
      </c>
      <c r="AN25" s="28" t="s">
        <v>110</v>
      </c>
    </row>
    <row r="26" spans="1:40" ht="32">
      <c r="A26" s="28">
        <v>32</v>
      </c>
      <c r="B26" s="28"/>
      <c r="C26" s="28"/>
      <c r="D26" s="28" t="s">
        <v>130</v>
      </c>
      <c r="E26" s="28" t="s">
        <v>131</v>
      </c>
      <c r="F26" s="28" t="s">
        <v>132</v>
      </c>
      <c r="G26" s="28" t="s">
        <v>33</v>
      </c>
      <c r="H26" s="28"/>
      <c r="I26" s="28"/>
      <c r="J26" s="28">
        <v>3</v>
      </c>
      <c r="K26" s="35">
        <v>3</v>
      </c>
      <c r="L26" s="31">
        <v>0</v>
      </c>
      <c r="M26" s="31">
        <v>0</v>
      </c>
      <c r="N26" s="31">
        <v>0</v>
      </c>
      <c r="O26" s="28">
        <v>9</v>
      </c>
      <c r="P26" s="36">
        <v>130</v>
      </c>
      <c r="Q26" s="33">
        <v>130</v>
      </c>
      <c r="R26" s="33">
        <v>130</v>
      </c>
      <c r="S26" s="33">
        <v>130</v>
      </c>
      <c r="T26" s="28"/>
      <c r="U26" s="28"/>
      <c r="V26" s="28"/>
      <c r="W26" s="28"/>
      <c r="X26" s="28"/>
      <c r="Y26" s="28"/>
      <c r="Z26" s="28"/>
      <c r="AA26" s="28"/>
      <c r="AB26" s="28"/>
      <c r="AC26" s="28"/>
      <c r="AD26" s="28"/>
      <c r="AE26" s="28"/>
      <c r="AF26" s="28"/>
      <c r="AG26" s="28"/>
      <c r="AH26" s="28"/>
      <c r="AI26" s="28"/>
      <c r="AJ26" s="28"/>
      <c r="AK26" s="28"/>
      <c r="AL26" s="34">
        <v>0</v>
      </c>
      <c r="AM26" s="28" t="s">
        <v>105</v>
      </c>
      <c r="AN26" s="28" t="s">
        <v>133</v>
      </c>
    </row>
    <row r="27" spans="1:40" ht="191.5" customHeight="1">
      <c r="A27" s="28">
        <v>52</v>
      </c>
      <c r="B27" s="38"/>
      <c r="C27" s="28"/>
      <c r="D27" s="28" t="s">
        <v>172</v>
      </c>
      <c r="E27" s="28"/>
      <c r="F27" s="28"/>
      <c r="G27" s="28" t="s">
        <v>33</v>
      </c>
      <c r="H27" s="28"/>
      <c r="I27" s="28"/>
      <c r="J27" s="28">
        <v>3</v>
      </c>
      <c r="K27" s="35">
        <v>3</v>
      </c>
      <c r="L27" s="31">
        <v>2</v>
      </c>
      <c r="M27" s="31">
        <v>0</v>
      </c>
      <c r="N27" s="31">
        <v>0</v>
      </c>
      <c r="O27" s="28">
        <v>15</v>
      </c>
      <c r="P27" s="36">
        <v>130</v>
      </c>
      <c r="Q27" s="33">
        <v>130</v>
      </c>
      <c r="R27" s="33">
        <v>130</v>
      </c>
      <c r="S27" s="33">
        <v>130</v>
      </c>
      <c r="T27" s="28" t="s">
        <v>233</v>
      </c>
      <c r="U27" s="28"/>
      <c r="V27" s="28"/>
      <c r="W27" s="28"/>
      <c r="X27" s="28"/>
      <c r="Y27" s="28"/>
      <c r="Z27" s="28"/>
      <c r="AA27" s="28"/>
      <c r="AB27" s="28"/>
      <c r="AC27" s="28"/>
      <c r="AD27" s="28"/>
      <c r="AE27" s="28"/>
      <c r="AF27" s="28"/>
      <c r="AG27" s="28"/>
      <c r="AH27" s="28"/>
      <c r="AI27" s="28"/>
      <c r="AJ27" s="28"/>
      <c r="AK27" s="28"/>
      <c r="AL27" s="34">
        <v>0</v>
      </c>
      <c r="AM27" s="28" t="s">
        <v>161</v>
      </c>
      <c r="AN27" s="28" t="s">
        <v>173</v>
      </c>
    </row>
    <row r="28" spans="1:40" ht="48">
      <c r="A28" s="28">
        <v>50</v>
      </c>
      <c r="B28" s="28"/>
      <c r="C28" s="28"/>
      <c r="D28" s="28" t="s">
        <v>168</v>
      </c>
      <c r="E28" s="28"/>
      <c r="F28" s="28"/>
      <c r="G28" s="28" t="s">
        <v>33</v>
      </c>
      <c r="H28" s="28"/>
      <c r="I28" s="28"/>
      <c r="J28" s="28">
        <v>1</v>
      </c>
      <c r="K28" s="31">
        <v>0</v>
      </c>
      <c r="L28" s="30">
        <v>5</v>
      </c>
      <c r="M28" s="31">
        <v>0</v>
      </c>
      <c r="N28" s="31">
        <v>2</v>
      </c>
      <c r="O28" s="28">
        <v>7</v>
      </c>
      <c r="P28" s="32">
        <v>10030</v>
      </c>
      <c r="Q28" s="33">
        <v>10030</v>
      </c>
      <c r="R28" s="33">
        <v>10030</v>
      </c>
      <c r="S28" s="33">
        <v>10030</v>
      </c>
      <c r="T28" s="28"/>
      <c r="U28" s="28"/>
      <c r="V28" s="28"/>
      <c r="W28" s="28"/>
      <c r="X28" s="28"/>
      <c r="Y28" s="28"/>
      <c r="Z28" s="28"/>
      <c r="AA28" s="28"/>
      <c r="AB28" s="28"/>
      <c r="AC28" s="28"/>
      <c r="AD28" s="28"/>
      <c r="AE28" s="28"/>
      <c r="AF28" s="28"/>
      <c r="AG28" s="28"/>
      <c r="AH28" s="28"/>
      <c r="AI28" s="28"/>
      <c r="AJ28" s="28"/>
      <c r="AK28" s="28"/>
      <c r="AL28" s="34">
        <v>0</v>
      </c>
      <c r="AM28" s="28" t="s">
        <v>161</v>
      </c>
      <c r="AN28" s="28" t="s">
        <v>169</v>
      </c>
    </row>
    <row r="29" spans="1:40" ht="32">
      <c r="A29" s="28">
        <v>18</v>
      </c>
      <c r="B29" s="28"/>
      <c r="C29" s="28"/>
      <c r="D29" s="28" t="s">
        <v>85</v>
      </c>
      <c r="E29" s="28"/>
      <c r="F29" s="28"/>
      <c r="G29" s="28" t="s">
        <v>33</v>
      </c>
      <c r="H29" s="28"/>
      <c r="I29" s="28"/>
      <c r="J29" s="28">
        <v>3</v>
      </c>
      <c r="K29" s="31">
        <v>2</v>
      </c>
      <c r="L29" s="31">
        <v>0</v>
      </c>
      <c r="M29" s="31">
        <v>0</v>
      </c>
      <c r="N29" s="31">
        <v>0</v>
      </c>
      <c r="O29" s="28">
        <v>6</v>
      </c>
      <c r="P29" s="33">
        <v>40</v>
      </c>
      <c r="Q29" s="33">
        <v>40</v>
      </c>
      <c r="R29" s="33">
        <v>40</v>
      </c>
      <c r="S29" s="33">
        <v>40</v>
      </c>
      <c r="T29" s="28"/>
      <c r="U29" s="28"/>
      <c r="V29" s="28"/>
      <c r="W29" s="28"/>
      <c r="X29" s="28"/>
      <c r="Y29" s="28"/>
      <c r="Z29" s="28"/>
      <c r="AA29" s="28"/>
      <c r="AB29" s="28"/>
      <c r="AC29" s="28"/>
      <c r="AD29" s="28"/>
      <c r="AE29" s="28"/>
      <c r="AF29" s="28"/>
      <c r="AG29" s="28"/>
      <c r="AH29" s="28"/>
      <c r="AI29" s="28"/>
      <c r="AJ29" s="28"/>
      <c r="AK29" s="28"/>
      <c r="AL29" s="34">
        <v>0</v>
      </c>
      <c r="AM29" s="28" t="s">
        <v>79</v>
      </c>
      <c r="AN29" s="28" t="s">
        <v>86</v>
      </c>
    </row>
    <row r="30" spans="1:40" ht="32">
      <c r="A30" s="28">
        <v>26</v>
      </c>
      <c r="B30" s="28"/>
      <c r="C30" s="28"/>
      <c r="D30" s="28" t="s">
        <v>115</v>
      </c>
      <c r="E30" s="28" t="s">
        <v>116</v>
      </c>
      <c r="F30" s="28" t="s">
        <v>117</v>
      </c>
      <c r="G30" s="28" t="s">
        <v>33</v>
      </c>
      <c r="H30" s="28"/>
      <c r="I30" s="28"/>
      <c r="J30" s="28">
        <v>3</v>
      </c>
      <c r="K30" s="31">
        <v>2</v>
      </c>
      <c r="L30" s="31">
        <v>0</v>
      </c>
      <c r="M30" s="31">
        <v>0</v>
      </c>
      <c r="N30" s="31">
        <v>0</v>
      </c>
      <c r="O30" s="28">
        <v>6</v>
      </c>
      <c r="P30" s="33">
        <v>40</v>
      </c>
      <c r="Q30" s="33">
        <v>40</v>
      </c>
      <c r="R30" s="33">
        <v>40</v>
      </c>
      <c r="S30" s="33">
        <v>40</v>
      </c>
      <c r="T30" s="28"/>
      <c r="U30" s="28"/>
      <c r="V30" s="28"/>
      <c r="W30" s="28"/>
      <c r="X30" s="28"/>
      <c r="Y30" s="28"/>
      <c r="Z30" s="28"/>
      <c r="AA30" s="28"/>
      <c r="AB30" s="28"/>
      <c r="AC30" s="28"/>
      <c r="AD30" s="28"/>
      <c r="AE30" s="28"/>
      <c r="AF30" s="28"/>
      <c r="AG30" s="28"/>
      <c r="AH30" s="28"/>
      <c r="AI30" s="28"/>
      <c r="AJ30" s="28"/>
      <c r="AK30" s="28"/>
      <c r="AL30" s="34">
        <v>0</v>
      </c>
      <c r="AM30" s="28" t="s">
        <v>105</v>
      </c>
      <c r="AN30" s="28" t="s">
        <v>118</v>
      </c>
    </row>
    <row r="31" spans="1:40" ht="32">
      <c r="A31" s="28">
        <v>36</v>
      </c>
      <c r="B31" s="28"/>
      <c r="C31" s="28"/>
      <c r="D31" s="28" t="s">
        <v>146</v>
      </c>
      <c r="E31" s="28" t="s">
        <v>147</v>
      </c>
      <c r="F31" s="28" t="s">
        <v>148</v>
      </c>
      <c r="G31" s="28" t="s">
        <v>33</v>
      </c>
      <c r="H31" s="28"/>
      <c r="I31" s="28"/>
      <c r="J31" s="28">
        <v>2</v>
      </c>
      <c r="K31" s="35">
        <v>3</v>
      </c>
      <c r="L31" s="31">
        <v>0</v>
      </c>
      <c r="M31" s="31">
        <v>0</v>
      </c>
      <c r="N31" s="31">
        <v>0</v>
      </c>
      <c r="O31" s="28">
        <v>6</v>
      </c>
      <c r="P31" s="36">
        <v>130</v>
      </c>
      <c r="Q31" s="33">
        <v>130</v>
      </c>
      <c r="R31" s="33">
        <v>130</v>
      </c>
      <c r="S31" s="33">
        <v>130</v>
      </c>
      <c r="T31" s="28"/>
      <c r="U31" s="28"/>
      <c r="V31" s="28"/>
      <c r="W31" s="28"/>
      <c r="X31" s="28"/>
      <c r="Y31" s="28"/>
      <c r="Z31" s="28"/>
      <c r="AA31" s="28"/>
      <c r="AB31" s="28"/>
      <c r="AC31" s="28"/>
      <c r="AD31" s="28"/>
      <c r="AE31" s="28"/>
      <c r="AF31" s="28"/>
      <c r="AG31" s="28"/>
      <c r="AH31" s="28"/>
      <c r="AI31" s="28"/>
      <c r="AJ31" s="28"/>
      <c r="AK31" s="28"/>
      <c r="AL31" s="34">
        <v>0</v>
      </c>
      <c r="AM31" s="28" t="s">
        <v>105</v>
      </c>
      <c r="AN31" s="28" t="s">
        <v>149</v>
      </c>
    </row>
    <row r="32" spans="1:40" ht="48">
      <c r="A32" s="28">
        <v>3</v>
      </c>
      <c r="B32" s="28"/>
      <c r="C32" s="28"/>
      <c r="D32" s="28" t="s">
        <v>40</v>
      </c>
      <c r="E32" s="28" t="s">
        <v>41</v>
      </c>
      <c r="F32" s="28" t="s">
        <v>42</v>
      </c>
      <c r="G32" s="28" t="s">
        <v>33</v>
      </c>
      <c r="H32" s="28"/>
      <c r="I32" s="28"/>
      <c r="J32" s="28">
        <v>1</v>
      </c>
      <c r="K32" s="35">
        <v>4</v>
      </c>
      <c r="L32" s="31">
        <v>0</v>
      </c>
      <c r="M32" s="31">
        <v>0</v>
      </c>
      <c r="N32" s="31">
        <v>0</v>
      </c>
      <c r="O32" s="28">
        <v>4</v>
      </c>
      <c r="P32" s="36">
        <v>130</v>
      </c>
      <c r="Q32" s="33">
        <v>130</v>
      </c>
      <c r="R32" s="33">
        <v>130</v>
      </c>
      <c r="S32" s="33">
        <v>130</v>
      </c>
      <c r="T32" s="28"/>
      <c r="U32" s="28"/>
      <c r="V32" s="28"/>
      <c r="W32" s="28"/>
      <c r="X32" s="28"/>
      <c r="Y32" s="28"/>
      <c r="Z32" s="28"/>
      <c r="AA32" s="28"/>
      <c r="AB32" s="28"/>
      <c r="AC32" s="28"/>
      <c r="AD32" s="28"/>
      <c r="AE32" s="28"/>
      <c r="AF32" s="28"/>
      <c r="AG32" s="28"/>
      <c r="AH32" s="28"/>
      <c r="AI32" s="28"/>
      <c r="AJ32" s="28"/>
      <c r="AK32" s="28"/>
      <c r="AL32" s="34">
        <v>0</v>
      </c>
      <c r="AM32" s="28" t="s">
        <v>34</v>
      </c>
      <c r="AN32" s="28" t="s">
        <v>43</v>
      </c>
    </row>
    <row r="33" spans="1:40" ht="80">
      <c r="A33" s="28">
        <v>10</v>
      </c>
      <c r="B33" s="28"/>
      <c r="C33" s="28"/>
      <c r="D33" s="28" t="s">
        <v>57</v>
      </c>
      <c r="E33" s="28" t="s">
        <v>58</v>
      </c>
      <c r="F33" s="28" t="s">
        <v>59</v>
      </c>
      <c r="G33" s="28" t="s">
        <v>33</v>
      </c>
      <c r="H33" s="28"/>
      <c r="I33" s="28"/>
      <c r="J33" s="28">
        <v>1</v>
      </c>
      <c r="K33" s="35">
        <v>4</v>
      </c>
      <c r="L33" s="31">
        <v>0</v>
      </c>
      <c r="M33" s="31">
        <v>0</v>
      </c>
      <c r="N33" s="31">
        <v>0</v>
      </c>
      <c r="O33" s="28">
        <v>4</v>
      </c>
      <c r="P33" s="36">
        <v>130</v>
      </c>
      <c r="Q33" s="33">
        <v>130</v>
      </c>
      <c r="R33" s="33">
        <v>130</v>
      </c>
      <c r="S33" s="33">
        <v>130</v>
      </c>
      <c r="T33" s="28"/>
      <c r="U33" s="28"/>
      <c r="V33" s="28"/>
      <c r="W33" s="28"/>
      <c r="X33" s="28"/>
      <c r="Y33" s="28"/>
      <c r="Z33" s="28"/>
      <c r="AA33" s="28"/>
      <c r="AB33" s="28"/>
      <c r="AC33" s="28"/>
      <c r="AD33" s="28"/>
      <c r="AE33" s="28"/>
      <c r="AF33" s="28"/>
      <c r="AG33" s="28"/>
      <c r="AH33" s="28"/>
      <c r="AI33" s="28"/>
      <c r="AJ33" s="28"/>
      <c r="AK33" s="28"/>
      <c r="AL33" s="34">
        <v>0</v>
      </c>
      <c r="AM33" s="28" t="s">
        <v>60</v>
      </c>
      <c r="AN33" s="28" t="s">
        <v>61</v>
      </c>
    </row>
    <row r="34" spans="1:40" ht="80">
      <c r="A34" s="28">
        <v>4</v>
      </c>
      <c r="B34" s="28"/>
      <c r="C34" s="28"/>
      <c r="D34" s="28" t="s">
        <v>44</v>
      </c>
      <c r="E34" s="28" t="s">
        <v>45</v>
      </c>
      <c r="F34" s="28" t="s">
        <v>46</v>
      </c>
      <c r="G34" s="28" t="s">
        <v>33</v>
      </c>
      <c r="H34" s="28"/>
      <c r="I34" s="28"/>
      <c r="J34" s="28">
        <v>3</v>
      </c>
      <c r="K34" s="31">
        <v>1</v>
      </c>
      <c r="L34" s="31">
        <v>0</v>
      </c>
      <c r="M34" s="31">
        <v>0</v>
      </c>
      <c r="N34" s="31">
        <v>0</v>
      </c>
      <c r="O34" s="28">
        <v>3</v>
      </c>
      <c r="P34" s="33">
        <v>40</v>
      </c>
      <c r="Q34" s="33">
        <v>40</v>
      </c>
      <c r="R34" s="33">
        <v>40</v>
      </c>
      <c r="S34" s="33">
        <v>40</v>
      </c>
      <c r="T34" s="28" t="s">
        <v>240</v>
      </c>
      <c r="U34" s="28" t="s">
        <v>246</v>
      </c>
      <c r="V34" s="28"/>
      <c r="W34" s="28"/>
      <c r="X34" s="28"/>
      <c r="Y34" s="28"/>
      <c r="Z34" s="28"/>
      <c r="AA34" s="28"/>
      <c r="AB34" s="28"/>
      <c r="AC34" s="28"/>
      <c r="AD34" s="28"/>
      <c r="AE34" s="28"/>
      <c r="AF34" s="28"/>
      <c r="AG34" s="28"/>
      <c r="AH34" s="28"/>
      <c r="AI34" s="28"/>
      <c r="AJ34" s="28"/>
      <c r="AK34" s="28"/>
      <c r="AL34" s="34">
        <v>0</v>
      </c>
      <c r="AM34" s="28" t="s">
        <v>47</v>
      </c>
      <c r="AN34" s="28" t="s">
        <v>48</v>
      </c>
    </row>
    <row r="35" spans="1:40" ht="32">
      <c r="A35" s="28">
        <v>30</v>
      </c>
      <c r="B35" s="28"/>
      <c r="C35" s="28"/>
      <c r="D35" s="28" t="s">
        <v>122</v>
      </c>
      <c r="E35" s="28" t="s">
        <v>123</v>
      </c>
      <c r="F35" s="28" t="s">
        <v>124</v>
      </c>
      <c r="G35" s="28" t="s">
        <v>33</v>
      </c>
      <c r="H35" s="28"/>
      <c r="I35" s="28"/>
      <c r="J35" s="28">
        <v>3</v>
      </c>
      <c r="K35" s="31">
        <v>1</v>
      </c>
      <c r="L35" s="31">
        <v>0</v>
      </c>
      <c r="M35" s="31">
        <v>0</v>
      </c>
      <c r="N35" s="31">
        <v>0</v>
      </c>
      <c r="O35" s="28">
        <v>3</v>
      </c>
      <c r="P35" s="33">
        <v>40</v>
      </c>
      <c r="Q35" s="33">
        <v>40</v>
      </c>
      <c r="R35" s="33">
        <v>40</v>
      </c>
      <c r="S35" s="33">
        <v>40</v>
      </c>
      <c r="T35" s="28"/>
      <c r="U35" s="28"/>
      <c r="V35" s="28"/>
      <c r="W35" s="28"/>
      <c r="X35" s="28"/>
      <c r="Y35" s="28"/>
      <c r="Z35" s="28"/>
      <c r="AA35" s="28"/>
      <c r="AB35" s="28"/>
      <c r="AC35" s="28"/>
      <c r="AD35" s="28"/>
      <c r="AE35" s="28"/>
      <c r="AF35" s="28"/>
      <c r="AG35" s="28"/>
      <c r="AH35" s="28"/>
      <c r="AI35" s="28"/>
      <c r="AJ35" s="28"/>
      <c r="AK35" s="28"/>
      <c r="AL35" s="34">
        <v>0</v>
      </c>
      <c r="AM35" s="28" t="s">
        <v>105</v>
      </c>
      <c r="AN35" s="28" t="s">
        <v>125</v>
      </c>
    </row>
    <row r="36" spans="1:40" ht="48">
      <c r="A36" s="28">
        <v>8</v>
      </c>
      <c r="B36" s="28"/>
      <c r="C36" s="28"/>
      <c r="D36" s="28" t="s">
        <v>49</v>
      </c>
      <c r="E36" s="28" t="s">
        <v>50</v>
      </c>
      <c r="F36" s="28" t="s">
        <v>51</v>
      </c>
      <c r="G36" s="28" t="s">
        <v>33</v>
      </c>
      <c r="H36" s="28"/>
      <c r="I36" s="28"/>
      <c r="J36" s="28">
        <v>1</v>
      </c>
      <c r="K36" s="31">
        <v>2</v>
      </c>
      <c r="L36" s="31">
        <v>0</v>
      </c>
      <c r="M36" s="31">
        <v>0</v>
      </c>
      <c r="N36" s="31">
        <v>0</v>
      </c>
      <c r="O36" s="28">
        <v>2</v>
      </c>
      <c r="P36" s="33">
        <v>40</v>
      </c>
      <c r="Q36" s="33">
        <v>40</v>
      </c>
      <c r="R36" s="33">
        <v>40</v>
      </c>
      <c r="S36" s="33">
        <v>40</v>
      </c>
      <c r="T36" s="28"/>
      <c r="U36" s="28"/>
      <c r="V36" s="28"/>
      <c r="W36" s="28"/>
      <c r="X36" s="28"/>
      <c r="Y36" s="28"/>
      <c r="Z36" s="28"/>
      <c r="AA36" s="28"/>
      <c r="AB36" s="28"/>
      <c r="AC36" s="28"/>
      <c r="AD36" s="28"/>
      <c r="AE36" s="28"/>
      <c r="AF36" s="28"/>
      <c r="AG36" s="28"/>
      <c r="AH36" s="28"/>
      <c r="AI36" s="28"/>
      <c r="AJ36" s="28"/>
      <c r="AK36" s="28"/>
      <c r="AL36" s="34">
        <v>0</v>
      </c>
      <c r="AM36" s="28" t="s">
        <v>47</v>
      </c>
      <c r="AN36" s="28" t="s">
        <v>52</v>
      </c>
    </row>
    <row r="37" spans="1:40" ht="32">
      <c r="A37" s="28">
        <v>28</v>
      </c>
      <c r="B37" s="28"/>
      <c r="C37" s="28"/>
      <c r="D37" s="28" t="s">
        <v>119</v>
      </c>
      <c r="E37" s="28"/>
      <c r="F37" s="28"/>
      <c r="G37" s="28" t="s">
        <v>33</v>
      </c>
      <c r="H37" s="28"/>
      <c r="I37" s="28"/>
      <c r="J37" s="28">
        <v>2</v>
      </c>
      <c r="K37" s="31">
        <v>1</v>
      </c>
      <c r="L37" s="31">
        <v>0</v>
      </c>
      <c r="M37" s="31">
        <v>0</v>
      </c>
      <c r="N37" s="31">
        <v>0</v>
      </c>
      <c r="O37" s="28">
        <v>2</v>
      </c>
      <c r="P37" s="33">
        <v>40</v>
      </c>
      <c r="Q37" s="33">
        <v>40</v>
      </c>
      <c r="R37" s="33">
        <v>40</v>
      </c>
      <c r="S37" s="33">
        <v>40</v>
      </c>
      <c r="T37" s="28"/>
      <c r="U37" s="28"/>
      <c r="V37" s="28"/>
      <c r="W37" s="28"/>
      <c r="X37" s="28"/>
      <c r="Y37" s="28"/>
      <c r="Z37" s="28"/>
      <c r="AA37" s="28"/>
      <c r="AB37" s="28"/>
      <c r="AC37" s="28"/>
      <c r="AD37" s="28"/>
      <c r="AE37" s="28"/>
      <c r="AF37" s="28"/>
      <c r="AG37" s="28"/>
      <c r="AH37" s="28"/>
      <c r="AI37" s="28"/>
      <c r="AJ37" s="28"/>
      <c r="AK37" s="28"/>
      <c r="AL37" s="34">
        <v>0</v>
      </c>
      <c r="AM37" s="28" t="s">
        <v>120</v>
      </c>
      <c r="AN37" s="28" t="s">
        <v>121</v>
      </c>
    </row>
    <row r="38" spans="1:40" ht="64">
      <c r="A38" s="28">
        <v>9</v>
      </c>
      <c r="B38" s="28"/>
      <c r="C38" s="28"/>
      <c r="D38" s="28" t="s">
        <v>53</v>
      </c>
      <c r="E38" s="28" t="s">
        <v>54</v>
      </c>
      <c r="F38" s="28" t="s">
        <v>55</v>
      </c>
      <c r="G38" s="28" t="s">
        <v>33</v>
      </c>
      <c r="H38" s="28"/>
      <c r="I38" s="28"/>
      <c r="J38" s="28">
        <v>3</v>
      </c>
      <c r="K38" s="31">
        <v>0</v>
      </c>
      <c r="L38" s="31">
        <v>0</v>
      </c>
      <c r="M38" s="31">
        <v>0</v>
      </c>
      <c r="N38" s="31">
        <v>0</v>
      </c>
      <c r="O38" s="28">
        <v>0</v>
      </c>
      <c r="P38" s="33">
        <v>40</v>
      </c>
      <c r="Q38" s="33">
        <v>40</v>
      </c>
      <c r="R38" s="33">
        <v>40</v>
      </c>
      <c r="S38" s="33">
        <v>40</v>
      </c>
      <c r="T38" s="28"/>
      <c r="U38" s="28"/>
      <c r="V38" s="28"/>
      <c r="W38" s="28"/>
      <c r="X38" s="28"/>
      <c r="Y38" s="28"/>
      <c r="Z38" s="28"/>
      <c r="AA38" s="28"/>
      <c r="AB38" s="28"/>
      <c r="AC38" s="28"/>
      <c r="AD38" s="28"/>
      <c r="AE38" s="28"/>
      <c r="AF38" s="28"/>
      <c r="AG38" s="28"/>
      <c r="AH38" s="28"/>
      <c r="AI38" s="28"/>
      <c r="AJ38" s="28"/>
      <c r="AK38" s="28"/>
      <c r="AL38" s="34">
        <v>0</v>
      </c>
      <c r="AM38" s="28" t="s">
        <v>47</v>
      </c>
      <c r="AN38" s="28" t="s">
        <v>56</v>
      </c>
    </row>
    <row r="39" spans="1:40" ht="48">
      <c r="A39" s="28">
        <v>13</v>
      </c>
      <c r="B39" s="28"/>
      <c r="C39" s="28"/>
      <c r="D39" s="28" t="s">
        <v>69</v>
      </c>
      <c r="E39" s="28" t="s">
        <v>70</v>
      </c>
      <c r="F39" s="28" t="s">
        <v>71</v>
      </c>
      <c r="G39" s="28" t="s">
        <v>33</v>
      </c>
      <c r="H39" s="28"/>
      <c r="I39" s="28"/>
      <c r="J39" s="28">
        <v>4</v>
      </c>
      <c r="K39" s="31">
        <v>0</v>
      </c>
      <c r="L39" s="31">
        <v>0</v>
      </c>
      <c r="M39" s="31">
        <v>0</v>
      </c>
      <c r="N39" s="31">
        <v>0</v>
      </c>
      <c r="O39" s="28">
        <v>0</v>
      </c>
      <c r="P39" s="33">
        <v>40</v>
      </c>
      <c r="Q39" s="33">
        <v>40</v>
      </c>
      <c r="R39" s="33">
        <v>40</v>
      </c>
      <c r="S39" s="33">
        <v>40</v>
      </c>
      <c r="T39" s="28"/>
      <c r="U39" s="28"/>
      <c r="V39" s="28"/>
      <c r="W39" s="28"/>
      <c r="X39" s="28"/>
      <c r="Y39" s="28"/>
      <c r="Z39" s="28"/>
      <c r="AA39" s="28"/>
      <c r="AB39" s="28"/>
      <c r="AC39" s="28"/>
      <c r="AD39" s="28"/>
      <c r="AE39" s="28"/>
      <c r="AF39" s="28"/>
      <c r="AG39" s="28"/>
      <c r="AH39" s="28"/>
      <c r="AI39" s="28"/>
      <c r="AJ39" s="28"/>
      <c r="AK39" s="28"/>
      <c r="AL39" s="34">
        <v>0</v>
      </c>
      <c r="AM39" s="28" t="s">
        <v>60</v>
      </c>
      <c r="AN39" s="28" t="s">
        <v>72</v>
      </c>
    </row>
    <row r="40" spans="1:40" ht="32">
      <c r="A40" s="28">
        <v>15</v>
      </c>
      <c r="B40" s="28"/>
      <c r="C40" s="28"/>
      <c r="D40" s="28" t="s">
        <v>78</v>
      </c>
      <c r="E40" s="28"/>
      <c r="F40" s="28"/>
      <c r="G40" s="28" t="s">
        <v>33</v>
      </c>
      <c r="H40" s="28"/>
      <c r="I40" s="28"/>
      <c r="J40" s="28">
        <v>2</v>
      </c>
      <c r="K40" s="31">
        <v>0</v>
      </c>
      <c r="L40" s="31">
        <v>0</v>
      </c>
      <c r="M40" s="31">
        <v>0</v>
      </c>
      <c r="N40" s="31">
        <v>0</v>
      </c>
      <c r="O40" s="28">
        <v>0</v>
      </c>
      <c r="P40" s="33">
        <v>40</v>
      </c>
      <c r="Q40" s="33">
        <v>40</v>
      </c>
      <c r="R40" s="33">
        <v>40</v>
      </c>
      <c r="S40" s="33">
        <v>40</v>
      </c>
      <c r="T40" s="28"/>
      <c r="U40" s="28"/>
      <c r="V40" s="28"/>
      <c r="W40" s="28"/>
      <c r="X40" s="28"/>
      <c r="Y40" s="28"/>
      <c r="Z40" s="28"/>
      <c r="AA40" s="28"/>
      <c r="AB40" s="28"/>
      <c r="AC40" s="28"/>
      <c r="AD40" s="28"/>
      <c r="AE40" s="28"/>
      <c r="AF40" s="28"/>
      <c r="AG40" s="28"/>
      <c r="AH40" s="28"/>
      <c r="AI40" s="28"/>
      <c r="AJ40" s="28"/>
      <c r="AK40" s="28"/>
      <c r="AL40" s="34">
        <v>0</v>
      </c>
      <c r="AM40" s="28" t="s">
        <v>79</v>
      </c>
      <c r="AN40" s="28" t="s">
        <v>80</v>
      </c>
    </row>
    <row r="41" spans="1:40" ht="32">
      <c r="A41" s="28">
        <v>16</v>
      </c>
      <c r="B41" s="28"/>
      <c r="C41" s="28"/>
      <c r="D41" s="28" t="s">
        <v>81</v>
      </c>
      <c r="E41" s="28"/>
      <c r="F41" s="28"/>
      <c r="G41" s="28" t="s">
        <v>33</v>
      </c>
      <c r="H41" s="28"/>
      <c r="I41" s="28"/>
      <c r="J41" s="28">
        <v>2</v>
      </c>
      <c r="K41" s="31">
        <v>0</v>
      </c>
      <c r="L41" s="31">
        <v>0</v>
      </c>
      <c r="M41" s="31">
        <v>0</v>
      </c>
      <c r="N41" s="31">
        <v>0</v>
      </c>
      <c r="O41" s="28">
        <v>0</v>
      </c>
      <c r="P41" s="33">
        <v>40</v>
      </c>
      <c r="Q41" s="33">
        <v>40</v>
      </c>
      <c r="R41" s="33">
        <v>40</v>
      </c>
      <c r="S41" s="33">
        <v>40</v>
      </c>
      <c r="T41" s="28"/>
      <c r="U41" s="28"/>
      <c r="V41" s="28"/>
      <c r="W41" s="28"/>
      <c r="X41" s="28"/>
      <c r="Y41" s="28"/>
      <c r="Z41" s="28"/>
      <c r="AA41" s="28"/>
      <c r="AB41" s="28"/>
      <c r="AC41" s="28"/>
      <c r="AD41" s="28"/>
      <c r="AE41" s="28"/>
      <c r="AF41" s="28"/>
      <c r="AG41" s="28"/>
      <c r="AH41" s="28"/>
      <c r="AI41" s="28"/>
      <c r="AJ41" s="28"/>
      <c r="AK41" s="28"/>
      <c r="AL41" s="34">
        <v>0</v>
      </c>
      <c r="AM41" s="28" t="s">
        <v>79</v>
      </c>
      <c r="AN41" s="28" t="s">
        <v>82</v>
      </c>
    </row>
    <row r="42" spans="1:40" ht="48">
      <c r="A42" s="28">
        <v>17</v>
      </c>
      <c r="B42" s="28"/>
      <c r="C42" s="28"/>
      <c r="D42" s="28" t="s">
        <v>83</v>
      </c>
      <c r="E42" s="28"/>
      <c r="F42" s="28"/>
      <c r="G42" s="28" t="s">
        <v>33</v>
      </c>
      <c r="H42" s="28"/>
      <c r="I42" s="28"/>
      <c r="J42" s="28">
        <v>0</v>
      </c>
      <c r="K42" s="31">
        <v>0</v>
      </c>
      <c r="L42" s="31">
        <v>0</v>
      </c>
      <c r="M42" s="31">
        <v>0</v>
      </c>
      <c r="N42" s="31">
        <v>0</v>
      </c>
      <c r="O42" s="28">
        <v>0</v>
      </c>
      <c r="P42" s="33">
        <v>40</v>
      </c>
      <c r="Q42" s="33">
        <v>40</v>
      </c>
      <c r="R42" s="33">
        <v>40</v>
      </c>
      <c r="S42" s="33">
        <v>40</v>
      </c>
      <c r="T42" s="28"/>
      <c r="U42" s="28"/>
      <c r="V42" s="28"/>
      <c r="W42" s="28"/>
      <c r="X42" s="28"/>
      <c r="Y42" s="28"/>
      <c r="Z42" s="28"/>
      <c r="AA42" s="28"/>
      <c r="AB42" s="28"/>
      <c r="AC42" s="28"/>
      <c r="AD42" s="28"/>
      <c r="AE42" s="28"/>
      <c r="AF42" s="28"/>
      <c r="AG42" s="28"/>
      <c r="AH42" s="28"/>
      <c r="AI42" s="28"/>
      <c r="AJ42" s="28"/>
      <c r="AK42" s="28"/>
      <c r="AL42" s="34">
        <v>0</v>
      </c>
      <c r="AM42" s="28" t="s">
        <v>79</v>
      </c>
      <c r="AN42" s="28" t="s">
        <v>84</v>
      </c>
    </row>
    <row r="43" spans="1:40" ht="64">
      <c r="A43" s="28">
        <v>21</v>
      </c>
      <c r="B43" s="28"/>
      <c r="C43" s="28"/>
      <c r="D43" s="28" t="s">
        <v>94</v>
      </c>
      <c r="E43" s="28" t="s">
        <v>95</v>
      </c>
      <c r="F43" s="28" t="s">
        <v>96</v>
      </c>
      <c r="G43" s="28" t="s">
        <v>33</v>
      </c>
      <c r="H43" s="28"/>
      <c r="I43" s="28"/>
      <c r="J43" s="28">
        <v>0</v>
      </c>
      <c r="K43" s="31">
        <v>0</v>
      </c>
      <c r="L43" s="31">
        <v>0</v>
      </c>
      <c r="M43" s="31">
        <v>0</v>
      </c>
      <c r="N43" s="31">
        <v>0</v>
      </c>
      <c r="O43" s="28">
        <v>0</v>
      </c>
      <c r="P43" s="33">
        <v>40</v>
      </c>
      <c r="Q43" s="33">
        <v>40</v>
      </c>
      <c r="R43" s="33">
        <v>40</v>
      </c>
      <c r="S43" s="33">
        <v>40</v>
      </c>
      <c r="T43" s="28"/>
      <c r="U43" s="28"/>
      <c r="V43" s="28"/>
      <c r="W43" s="28"/>
      <c r="X43" s="28"/>
      <c r="Y43" s="28"/>
      <c r="Z43" s="28"/>
      <c r="AA43" s="28"/>
      <c r="AB43" s="28"/>
      <c r="AC43" s="28"/>
      <c r="AD43" s="28"/>
      <c r="AE43" s="28"/>
      <c r="AF43" s="28"/>
      <c r="AG43" s="28"/>
      <c r="AH43" s="28"/>
      <c r="AI43" s="28"/>
      <c r="AJ43" s="28"/>
      <c r="AK43" s="28"/>
      <c r="AL43" s="34">
        <v>0</v>
      </c>
      <c r="AM43" s="28" t="s">
        <v>88</v>
      </c>
      <c r="AN43" s="28" t="s">
        <v>97</v>
      </c>
    </row>
    <row r="44" spans="1:40" ht="64">
      <c r="A44" s="28">
        <v>22</v>
      </c>
      <c r="B44" s="28"/>
      <c r="C44" s="28"/>
      <c r="D44" s="28" t="s">
        <v>98</v>
      </c>
      <c r="E44" s="28" t="s">
        <v>99</v>
      </c>
      <c r="F44" s="28" t="s">
        <v>100</v>
      </c>
      <c r="G44" s="28" t="s">
        <v>33</v>
      </c>
      <c r="H44" s="28"/>
      <c r="I44" s="28"/>
      <c r="J44" s="28">
        <v>1</v>
      </c>
      <c r="K44" s="31">
        <v>0</v>
      </c>
      <c r="L44" s="31">
        <v>0</v>
      </c>
      <c r="M44" s="31">
        <v>0</v>
      </c>
      <c r="N44" s="31">
        <v>0</v>
      </c>
      <c r="O44" s="28">
        <v>0</v>
      </c>
      <c r="P44" s="33">
        <v>40</v>
      </c>
      <c r="Q44" s="33">
        <v>40</v>
      </c>
      <c r="R44" s="33">
        <v>40</v>
      </c>
      <c r="S44" s="33">
        <v>40</v>
      </c>
      <c r="T44" s="28"/>
      <c r="U44" s="28"/>
      <c r="V44" s="28"/>
      <c r="W44" s="28"/>
      <c r="X44" s="28"/>
      <c r="Y44" s="28"/>
      <c r="Z44" s="28"/>
      <c r="AA44" s="28"/>
      <c r="AB44" s="28"/>
      <c r="AC44" s="28"/>
      <c r="AD44" s="28"/>
      <c r="AE44" s="28"/>
      <c r="AF44" s="28"/>
      <c r="AG44" s="28"/>
      <c r="AH44" s="28"/>
      <c r="AI44" s="28"/>
      <c r="AJ44" s="28"/>
      <c r="AK44" s="28"/>
      <c r="AL44" s="34">
        <v>0</v>
      </c>
      <c r="AM44" s="28" t="s">
        <v>88</v>
      </c>
      <c r="AN44" s="28" t="s">
        <v>101</v>
      </c>
    </row>
    <row r="45" spans="1:40" ht="48">
      <c r="A45" s="28">
        <v>25</v>
      </c>
      <c r="B45" s="28"/>
      <c r="C45" s="28"/>
      <c r="D45" s="28" t="s">
        <v>111</v>
      </c>
      <c r="E45" s="28" t="s">
        <v>112</v>
      </c>
      <c r="F45" s="28" t="s">
        <v>113</v>
      </c>
      <c r="G45" s="28" t="s">
        <v>33</v>
      </c>
      <c r="H45" s="28"/>
      <c r="I45" s="28"/>
      <c r="J45" s="28">
        <v>0</v>
      </c>
      <c r="K45" s="31">
        <v>0</v>
      </c>
      <c r="L45" s="31">
        <v>0</v>
      </c>
      <c r="M45" s="31">
        <v>0</v>
      </c>
      <c r="N45" s="31">
        <v>0</v>
      </c>
      <c r="O45" s="28">
        <v>0</v>
      </c>
      <c r="P45" s="33">
        <v>40</v>
      </c>
      <c r="Q45" s="33">
        <v>40</v>
      </c>
      <c r="R45" s="33">
        <v>40</v>
      </c>
      <c r="S45" s="33">
        <v>40</v>
      </c>
      <c r="T45" s="28"/>
      <c r="U45" s="28"/>
      <c r="V45" s="28"/>
      <c r="W45" s="28"/>
      <c r="X45" s="28"/>
      <c r="Y45" s="28"/>
      <c r="Z45" s="28"/>
      <c r="AA45" s="28"/>
      <c r="AB45" s="28"/>
      <c r="AC45" s="28"/>
      <c r="AD45" s="28"/>
      <c r="AE45" s="28"/>
      <c r="AF45" s="28"/>
      <c r="AG45" s="28"/>
      <c r="AH45" s="28"/>
      <c r="AI45" s="28"/>
      <c r="AJ45" s="28"/>
      <c r="AK45" s="28"/>
      <c r="AL45" s="34">
        <v>0</v>
      </c>
      <c r="AM45" s="28" t="s">
        <v>105</v>
      </c>
      <c r="AN45" s="28" t="s">
        <v>114</v>
      </c>
    </row>
    <row r="46" spans="1:40" ht="32">
      <c r="A46" s="28">
        <v>31</v>
      </c>
      <c r="B46" s="28"/>
      <c r="C46" s="28"/>
      <c r="D46" s="28" t="s">
        <v>126</v>
      </c>
      <c r="E46" s="28" t="s">
        <v>127</v>
      </c>
      <c r="F46" s="28" t="s">
        <v>128</v>
      </c>
      <c r="G46" s="28" t="s">
        <v>33</v>
      </c>
      <c r="H46" s="28"/>
      <c r="I46" s="28"/>
      <c r="J46" s="28">
        <v>0</v>
      </c>
      <c r="K46" s="31">
        <v>0</v>
      </c>
      <c r="L46" s="31">
        <v>0</v>
      </c>
      <c r="M46" s="31">
        <v>0</v>
      </c>
      <c r="N46" s="31">
        <v>0</v>
      </c>
      <c r="O46" s="28">
        <v>0</v>
      </c>
      <c r="P46" s="33">
        <v>40</v>
      </c>
      <c r="Q46" s="33">
        <v>40</v>
      </c>
      <c r="R46" s="33">
        <v>40</v>
      </c>
      <c r="S46" s="33">
        <v>40</v>
      </c>
      <c r="T46" s="28"/>
      <c r="U46" s="28"/>
      <c r="V46" s="28"/>
      <c r="W46" s="28"/>
      <c r="X46" s="28"/>
      <c r="Y46" s="28"/>
      <c r="Z46" s="28"/>
      <c r="AA46" s="28"/>
      <c r="AB46" s="28"/>
      <c r="AC46" s="28"/>
      <c r="AD46" s="28"/>
      <c r="AE46" s="28"/>
      <c r="AF46" s="28"/>
      <c r="AG46" s="28"/>
      <c r="AH46" s="28"/>
      <c r="AI46" s="28"/>
      <c r="AJ46" s="28"/>
      <c r="AK46" s="28"/>
      <c r="AL46" s="34">
        <v>0</v>
      </c>
      <c r="AM46" s="28" t="s">
        <v>105</v>
      </c>
      <c r="AN46" s="28" t="s">
        <v>129</v>
      </c>
    </row>
    <row r="47" spans="1:40" ht="32">
      <c r="A47" s="28">
        <v>33</v>
      </c>
      <c r="B47" s="28"/>
      <c r="C47" s="28"/>
      <c r="D47" s="28" t="s">
        <v>134</v>
      </c>
      <c r="E47" s="28" t="s">
        <v>135</v>
      </c>
      <c r="F47" s="28" t="s">
        <v>136</v>
      </c>
      <c r="G47" s="28" t="s">
        <v>33</v>
      </c>
      <c r="H47" s="28"/>
      <c r="I47" s="28"/>
      <c r="J47" s="28">
        <v>3</v>
      </c>
      <c r="K47" s="31">
        <v>0</v>
      </c>
      <c r="L47" s="31">
        <v>0</v>
      </c>
      <c r="M47" s="31">
        <v>0</v>
      </c>
      <c r="N47" s="31">
        <v>0</v>
      </c>
      <c r="O47" s="28">
        <v>0</v>
      </c>
      <c r="P47" s="33">
        <v>40</v>
      </c>
      <c r="Q47" s="33">
        <v>40</v>
      </c>
      <c r="R47" s="33">
        <v>40</v>
      </c>
      <c r="S47" s="33">
        <v>40</v>
      </c>
      <c r="T47" s="28"/>
      <c r="U47" s="28"/>
      <c r="V47" s="28"/>
      <c r="W47" s="28"/>
      <c r="X47" s="28"/>
      <c r="Y47" s="28"/>
      <c r="Z47" s="28"/>
      <c r="AA47" s="28"/>
      <c r="AB47" s="28"/>
      <c r="AC47" s="28"/>
      <c r="AD47" s="28"/>
      <c r="AE47" s="28"/>
      <c r="AF47" s="28"/>
      <c r="AG47" s="28"/>
      <c r="AH47" s="28"/>
      <c r="AI47" s="28"/>
      <c r="AJ47" s="28"/>
      <c r="AK47" s="28"/>
      <c r="AL47" s="34">
        <v>0</v>
      </c>
      <c r="AM47" s="28" t="s">
        <v>105</v>
      </c>
      <c r="AN47" s="28" t="s">
        <v>137</v>
      </c>
    </row>
    <row r="48" spans="1:40" ht="32">
      <c r="A48" s="28">
        <v>34</v>
      </c>
      <c r="B48" s="28"/>
      <c r="C48" s="28"/>
      <c r="D48" s="28" t="s">
        <v>138</v>
      </c>
      <c r="E48" s="28" t="s">
        <v>139</v>
      </c>
      <c r="F48" s="28" t="s">
        <v>140</v>
      </c>
      <c r="G48" s="28" t="s">
        <v>33</v>
      </c>
      <c r="H48" s="28"/>
      <c r="I48" s="28"/>
      <c r="J48" s="28">
        <v>0</v>
      </c>
      <c r="K48" s="31">
        <v>0</v>
      </c>
      <c r="L48" s="31">
        <v>0</v>
      </c>
      <c r="M48" s="31">
        <v>0</v>
      </c>
      <c r="N48" s="31">
        <v>0</v>
      </c>
      <c r="O48" s="28">
        <v>0</v>
      </c>
      <c r="P48" s="33">
        <v>40</v>
      </c>
      <c r="Q48" s="33">
        <v>40</v>
      </c>
      <c r="R48" s="33">
        <v>40</v>
      </c>
      <c r="S48" s="33">
        <v>40</v>
      </c>
      <c r="T48" s="28"/>
      <c r="U48" s="28"/>
      <c r="V48" s="28"/>
      <c r="W48" s="28"/>
      <c r="X48" s="28"/>
      <c r="Y48" s="28"/>
      <c r="Z48" s="28"/>
      <c r="AA48" s="28"/>
      <c r="AB48" s="28"/>
      <c r="AC48" s="28"/>
      <c r="AD48" s="28"/>
      <c r="AE48" s="28"/>
      <c r="AF48" s="28"/>
      <c r="AG48" s="28"/>
      <c r="AH48" s="28"/>
      <c r="AI48" s="28"/>
      <c r="AJ48" s="28"/>
      <c r="AK48" s="28"/>
      <c r="AL48" s="34">
        <v>0</v>
      </c>
      <c r="AM48" s="28" t="s">
        <v>105</v>
      </c>
      <c r="AN48" s="28" t="s">
        <v>141</v>
      </c>
    </row>
    <row r="49" spans="1:40" ht="48">
      <c r="A49" s="28">
        <v>38</v>
      </c>
      <c r="B49" s="28"/>
      <c r="C49" s="28"/>
      <c r="D49" s="28" t="s">
        <v>150</v>
      </c>
      <c r="E49" s="28"/>
      <c r="F49" s="28"/>
      <c r="G49" s="28" t="s">
        <v>33</v>
      </c>
      <c r="H49" s="28"/>
      <c r="I49" s="28"/>
      <c r="J49" s="28">
        <v>3</v>
      </c>
      <c r="K49" s="31">
        <v>0</v>
      </c>
      <c r="L49" s="31">
        <v>0</v>
      </c>
      <c r="M49" s="31">
        <v>0</v>
      </c>
      <c r="N49" s="31">
        <v>0</v>
      </c>
      <c r="O49" s="28">
        <v>0</v>
      </c>
      <c r="P49" s="33">
        <v>40</v>
      </c>
      <c r="Q49" s="33">
        <v>40</v>
      </c>
      <c r="R49" s="33">
        <v>40</v>
      </c>
      <c r="S49" s="33">
        <v>40</v>
      </c>
      <c r="T49" s="28"/>
      <c r="U49" s="28"/>
      <c r="V49" s="28"/>
      <c r="W49" s="28"/>
      <c r="X49" s="28"/>
      <c r="Y49" s="28"/>
      <c r="Z49" s="28"/>
      <c r="AA49" s="28"/>
      <c r="AB49" s="28"/>
      <c r="AC49" s="28"/>
      <c r="AD49" s="28"/>
      <c r="AE49" s="28"/>
      <c r="AF49" s="28"/>
      <c r="AG49" s="28"/>
      <c r="AH49" s="28"/>
      <c r="AI49" s="28"/>
      <c r="AJ49" s="28"/>
      <c r="AK49" s="28"/>
      <c r="AL49" s="34">
        <v>0</v>
      </c>
      <c r="AM49" s="28" t="s">
        <v>151</v>
      </c>
      <c r="AN49" s="28" t="s">
        <v>152</v>
      </c>
    </row>
    <row r="50" spans="1:40" ht="57" customHeight="1">
      <c r="A50" s="28">
        <v>45</v>
      </c>
      <c r="B50" s="28"/>
      <c r="C50" s="28"/>
      <c r="D50" s="28" t="s">
        <v>160</v>
      </c>
      <c r="E50" s="28"/>
      <c r="F50" s="28"/>
      <c r="G50" s="28" t="s">
        <v>33</v>
      </c>
      <c r="H50" s="28"/>
      <c r="I50" s="28"/>
      <c r="J50" s="28">
        <v>4</v>
      </c>
      <c r="K50" s="31">
        <v>0</v>
      </c>
      <c r="L50" s="31">
        <v>0</v>
      </c>
      <c r="M50" s="31">
        <v>0</v>
      </c>
      <c r="N50" s="31">
        <v>0</v>
      </c>
      <c r="O50" s="28">
        <v>0</v>
      </c>
      <c r="P50" s="33">
        <v>40</v>
      </c>
      <c r="Q50" s="33">
        <v>40</v>
      </c>
      <c r="R50" s="33">
        <v>40</v>
      </c>
      <c r="S50" s="33">
        <v>40</v>
      </c>
      <c r="T50" s="28"/>
      <c r="U50" s="28"/>
      <c r="V50" s="28"/>
      <c r="W50" s="28"/>
      <c r="X50" s="28"/>
      <c r="Y50" s="28"/>
      <c r="Z50" s="28"/>
      <c r="AA50" s="28"/>
      <c r="AB50" s="28"/>
      <c r="AC50" s="28"/>
      <c r="AD50" s="28"/>
      <c r="AE50" s="28"/>
      <c r="AF50" s="28"/>
      <c r="AG50" s="28"/>
      <c r="AH50" s="28"/>
      <c r="AI50" s="28"/>
      <c r="AJ50" s="28"/>
      <c r="AK50" s="28"/>
      <c r="AL50" s="34">
        <v>0</v>
      </c>
      <c r="AM50" s="28" t="s">
        <v>161</v>
      </c>
      <c r="AN50" s="28" t="s">
        <v>162</v>
      </c>
    </row>
    <row r="51" spans="1:40" ht="16">
      <c r="A51" s="28">
        <v>47</v>
      </c>
      <c r="B51" s="28"/>
      <c r="C51" s="28"/>
      <c r="D51" s="28" t="s">
        <v>163</v>
      </c>
      <c r="E51" s="28"/>
      <c r="F51" s="28"/>
      <c r="G51" s="28" t="s">
        <v>33</v>
      </c>
      <c r="H51" s="28"/>
      <c r="I51" s="28"/>
      <c r="J51" s="28">
        <v>1</v>
      </c>
      <c r="K51" s="31">
        <v>0</v>
      </c>
      <c r="L51" s="31">
        <v>0</v>
      </c>
      <c r="M51" s="31">
        <v>0</v>
      </c>
      <c r="N51" s="31">
        <v>0</v>
      </c>
      <c r="O51" s="28">
        <v>0</v>
      </c>
      <c r="P51" s="33">
        <v>40</v>
      </c>
      <c r="Q51" s="33">
        <v>40</v>
      </c>
      <c r="R51" s="33">
        <v>40</v>
      </c>
      <c r="S51" s="33">
        <v>40</v>
      </c>
      <c r="T51" s="28"/>
      <c r="U51" s="28"/>
      <c r="V51" s="28"/>
      <c r="W51" s="28"/>
      <c r="X51" s="28"/>
      <c r="Y51" s="28"/>
      <c r="Z51" s="28"/>
      <c r="AA51" s="28"/>
      <c r="AB51" s="28"/>
      <c r="AC51" s="28"/>
      <c r="AD51" s="28"/>
      <c r="AE51" s="28"/>
      <c r="AF51" s="28"/>
      <c r="AG51" s="28"/>
      <c r="AH51" s="28"/>
      <c r="AI51" s="28"/>
      <c r="AJ51" s="28"/>
      <c r="AK51" s="28"/>
      <c r="AL51" s="34">
        <v>0</v>
      </c>
      <c r="AM51" s="28" t="s">
        <v>161</v>
      </c>
      <c r="AN51" s="28" t="s">
        <v>164</v>
      </c>
    </row>
    <row r="52" spans="1:40" ht="32">
      <c r="A52" s="28">
        <v>48</v>
      </c>
      <c r="B52" s="28"/>
      <c r="C52" s="28"/>
      <c r="D52" s="28" t="s">
        <v>165</v>
      </c>
      <c r="E52" s="28"/>
      <c r="F52" s="28"/>
      <c r="G52" s="28" t="s">
        <v>33</v>
      </c>
      <c r="H52" s="28"/>
      <c r="I52" s="28"/>
      <c r="J52" s="28">
        <v>0</v>
      </c>
      <c r="K52" s="31">
        <v>0</v>
      </c>
      <c r="L52" s="31">
        <v>0</v>
      </c>
      <c r="M52" s="31">
        <v>0</v>
      </c>
      <c r="N52" s="31">
        <v>0</v>
      </c>
      <c r="O52" s="28">
        <v>0</v>
      </c>
      <c r="P52" s="33">
        <v>40</v>
      </c>
      <c r="Q52" s="33">
        <v>40</v>
      </c>
      <c r="R52" s="33">
        <v>40</v>
      </c>
      <c r="S52" s="33">
        <v>40</v>
      </c>
      <c r="T52" s="28"/>
      <c r="U52" s="28"/>
      <c r="V52" s="28"/>
      <c r="W52" s="28"/>
      <c r="X52" s="28"/>
      <c r="Y52" s="28"/>
      <c r="Z52" s="28"/>
      <c r="AA52" s="28"/>
      <c r="AB52" s="28"/>
      <c r="AC52" s="28"/>
      <c r="AD52" s="28"/>
      <c r="AE52" s="28"/>
      <c r="AF52" s="28"/>
      <c r="AG52" s="28"/>
      <c r="AH52" s="28"/>
      <c r="AI52" s="28"/>
      <c r="AJ52" s="28"/>
      <c r="AK52" s="28"/>
      <c r="AL52" s="34">
        <v>0</v>
      </c>
      <c r="AM52" s="28" t="s">
        <v>161</v>
      </c>
      <c r="AN52" s="28" t="s">
        <v>166</v>
      </c>
    </row>
    <row r="53" spans="1:40" ht="72" customHeight="1">
      <c r="A53" s="28">
        <v>53</v>
      </c>
      <c r="B53" s="28"/>
      <c r="C53" s="28"/>
      <c r="D53" s="28" t="s">
        <v>174</v>
      </c>
      <c r="E53" s="28"/>
      <c r="F53" s="28"/>
      <c r="G53" s="28" t="s">
        <v>33</v>
      </c>
      <c r="H53" s="28"/>
      <c r="I53" s="28"/>
      <c r="J53" s="28">
        <v>0</v>
      </c>
      <c r="K53" s="31">
        <v>0</v>
      </c>
      <c r="L53" s="31">
        <v>0</v>
      </c>
      <c r="M53" s="31">
        <v>0</v>
      </c>
      <c r="N53" s="31">
        <v>0</v>
      </c>
      <c r="O53" s="28">
        <v>0</v>
      </c>
      <c r="P53" s="33">
        <v>40</v>
      </c>
      <c r="Q53" s="33">
        <v>40</v>
      </c>
      <c r="R53" s="33">
        <v>40</v>
      </c>
      <c r="S53" s="33">
        <v>40</v>
      </c>
      <c r="T53" s="28"/>
      <c r="U53" s="28"/>
      <c r="V53" s="28"/>
      <c r="W53" s="28"/>
      <c r="X53" s="28"/>
      <c r="Y53" s="28"/>
      <c r="Z53" s="28"/>
      <c r="AA53" s="28"/>
      <c r="AB53" s="28"/>
      <c r="AC53" s="28"/>
      <c r="AD53" s="28"/>
      <c r="AE53" s="28"/>
      <c r="AF53" s="28"/>
      <c r="AG53" s="28"/>
      <c r="AH53" s="28"/>
      <c r="AI53" s="28"/>
      <c r="AJ53" s="28"/>
      <c r="AK53" s="28"/>
      <c r="AL53" s="34">
        <v>0</v>
      </c>
      <c r="AM53" s="28" t="s">
        <v>161</v>
      </c>
      <c r="AN53" s="28" t="s">
        <v>175</v>
      </c>
    </row>
    <row r="54" spans="1:40">
      <c r="Y54" s="37">
        <v>0</v>
      </c>
      <c r="AL54" s="37">
        <f>SUM(AL6:AL53)</f>
        <v>0</v>
      </c>
    </row>
  </sheetData>
  <autoFilter ref="A5:AN5" xr:uid="{90CE5115-5E1A-4628-AE99-234B276C23A7}">
    <filterColumn colId="15" showButton="0"/>
    <filterColumn colId="16" showButton="0"/>
    <filterColumn colId="17" showButton="0"/>
    <filterColumn colId="32" showButton="0"/>
    <filterColumn colId="33" showButton="0"/>
    <filterColumn colId="34" showButton="0"/>
    <sortState xmlns:xlrd2="http://schemas.microsoft.com/office/spreadsheetml/2017/richdata2" ref="A6:AN53">
      <sortCondition descending="1" ref="O5"/>
    </sortState>
  </autoFilter>
  <mergeCells count="4">
    <mergeCell ref="P5:S5"/>
    <mergeCell ref="J4:S4"/>
    <mergeCell ref="AG5:AJ5"/>
    <mergeCell ref="AA4:AJ4"/>
  </mergeCells>
  <pageMargins left="0.25" right="0.25" top="0.75" bottom="0.75" header="0.3" footer="0.3"/>
  <pageSetup paperSize="8" scale="60" fitToHeight="3" orientation="landscape" r:id="rId1"/>
  <headerFooter>
    <oddHeader>&amp;L&amp;10Projectnummer: &lt;&lt;P-nummer&gt;&gt;
Projectleider: &lt;&lt;XXX&gt;&gt;
Risicomanager: &lt;&lt;XXX&gt;&gt;&amp;C&amp;36&amp;BRisicodossier WG fossielvrij&amp;R&amp;G</oddHeader>
    <oddFooter>&amp;L&amp;10Started at: 01-09-2020
Datum uitdraai: 01-09-2020&amp;R&amp;10Pagina: &amp;P/&amp;N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8"/>
  <sheetViews>
    <sheetView workbookViewId="0">
      <selection activeCell="O1" sqref="O1:O8"/>
    </sheetView>
  </sheetViews>
  <sheetFormatPr baseColWidth="10" defaultColWidth="8.83203125" defaultRowHeight="15"/>
  <cols>
    <col min="1" max="2" width="8" customWidth="1"/>
    <col min="3" max="3" width="40" customWidth="1"/>
    <col min="4" max="5" width="8" customWidth="1"/>
    <col min="6" max="6" width="40" customWidth="1"/>
    <col min="7" max="8" width="8" customWidth="1"/>
    <col min="9" max="9" width="40" customWidth="1"/>
    <col min="10" max="11" width="8" customWidth="1"/>
    <col min="12" max="12" width="40" customWidth="1"/>
    <col min="13" max="14" width="8" customWidth="1"/>
    <col min="15" max="15" width="40" customWidth="1"/>
  </cols>
  <sheetData>
    <row r="1" spans="1:15">
      <c r="A1" s="19" t="s">
        <v>13</v>
      </c>
      <c r="C1" s="21"/>
      <c r="D1" s="19" t="s">
        <v>14</v>
      </c>
      <c r="F1" s="21"/>
      <c r="G1" s="19" t="s">
        <v>15</v>
      </c>
      <c r="I1" s="21"/>
      <c r="J1" s="19" t="s">
        <v>16</v>
      </c>
      <c r="L1" s="21"/>
      <c r="M1" s="19" t="s">
        <v>17</v>
      </c>
      <c r="O1" s="21"/>
    </row>
    <row r="2" spans="1:15">
      <c r="A2" s="20" t="s">
        <v>184</v>
      </c>
      <c r="B2" s="20" t="s">
        <v>185</v>
      </c>
      <c r="C2" s="20" t="s">
        <v>186</v>
      </c>
      <c r="D2" s="20" t="s">
        <v>184</v>
      </c>
      <c r="E2" s="20" t="s">
        <v>185</v>
      </c>
      <c r="F2" s="20" t="s">
        <v>186</v>
      </c>
      <c r="G2" s="20" t="s">
        <v>184</v>
      </c>
      <c r="H2" s="20" t="s">
        <v>185</v>
      </c>
      <c r="I2" s="20" t="s">
        <v>186</v>
      </c>
      <c r="J2" s="20" t="s">
        <v>184</v>
      </c>
      <c r="K2" s="20" t="s">
        <v>185</v>
      </c>
      <c r="L2" s="20" t="s">
        <v>186</v>
      </c>
      <c r="M2" s="20" t="s">
        <v>184</v>
      </c>
      <c r="N2" s="20" t="s">
        <v>185</v>
      </c>
      <c r="O2" s="20" t="s">
        <v>186</v>
      </c>
    </row>
    <row r="3" spans="1:15">
      <c r="A3">
        <v>0</v>
      </c>
      <c r="B3">
        <v>0</v>
      </c>
      <c r="C3" s="21" t="s">
        <v>187</v>
      </c>
      <c r="D3">
        <v>0</v>
      </c>
      <c r="E3">
        <v>0</v>
      </c>
      <c r="F3" s="21" t="s">
        <v>187</v>
      </c>
      <c r="G3">
        <v>0</v>
      </c>
      <c r="H3">
        <v>0</v>
      </c>
      <c r="I3" s="21" t="s">
        <v>187</v>
      </c>
      <c r="J3">
        <v>0</v>
      </c>
      <c r="K3">
        <v>0</v>
      </c>
      <c r="L3" s="21" t="s">
        <v>187</v>
      </c>
      <c r="M3">
        <v>0</v>
      </c>
      <c r="N3">
        <v>0</v>
      </c>
      <c r="O3" s="21" t="s">
        <v>187</v>
      </c>
    </row>
    <row r="4" spans="1:15">
      <c r="A4">
        <v>1</v>
      </c>
      <c r="B4">
        <v>1</v>
      </c>
      <c r="C4" s="21" t="s">
        <v>188</v>
      </c>
      <c r="D4">
        <v>1</v>
      </c>
      <c r="E4">
        <v>1</v>
      </c>
      <c r="F4" s="21" t="s">
        <v>189</v>
      </c>
      <c r="G4">
        <v>1</v>
      </c>
      <c r="H4">
        <v>1</v>
      </c>
      <c r="I4" s="21" t="s">
        <v>190</v>
      </c>
      <c r="J4">
        <v>1</v>
      </c>
      <c r="K4">
        <v>1</v>
      </c>
      <c r="L4" s="21" t="s">
        <v>191</v>
      </c>
      <c r="M4">
        <v>1</v>
      </c>
      <c r="N4">
        <v>1</v>
      </c>
      <c r="O4" s="21" t="s">
        <v>192</v>
      </c>
    </row>
    <row r="5" spans="1:15">
      <c r="A5">
        <v>2</v>
      </c>
      <c r="B5">
        <v>2</v>
      </c>
      <c r="C5" s="21" t="s">
        <v>193</v>
      </c>
      <c r="D5">
        <v>2</v>
      </c>
      <c r="E5">
        <v>2</v>
      </c>
      <c r="F5" s="21" t="s">
        <v>194</v>
      </c>
      <c r="G5">
        <v>2</v>
      </c>
      <c r="H5">
        <v>2</v>
      </c>
      <c r="I5" s="21" t="s">
        <v>195</v>
      </c>
      <c r="J5">
        <v>2</v>
      </c>
      <c r="K5">
        <v>2</v>
      </c>
      <c r="L5" s="21" t="s">
        <v>196</v>
      </c>
      <c r="M5">
        <v>2</v>
      </c>
      <c r="N5">
        <v>2</v>
      </c>
      <c r="O5" s="21" t="s">
        <v>197</v>
      </c>
    </row>
    <row r="6" spans="1:15">
      <c r="A6">
        <v>3</v>
      </c>
      <c r="B6">
        <v>3</v>
      </c>
      <c r="C6" s="21" t="s">
        <v>198</v>
      </c>
      <c r="D6">
        <v>3</v>
      </c>
      <c r="E6">
        <v>3</v>
      </c>
      <c r="F6" s="21" t="s">
        <v>199</v>
      </c>
      <c r="G6">
        <v>3</v>
      </c>
      <c r="H6">
        <v>3</v>
      </c>
      <c r="I6" s="21" t="s">
        <v>200</v>
      </c>
      <c r="J6">
        <v>3</v>
      </c>
      <c r="K6">
        <v>3</v>
      </c>
      <c r="L6" s="21" t="s">
        <v>201</v>
      </c>
      <c r="M6">
        <v>3</v>
      </c>
      <c r="N6">
        <v>3</v>
      </c>
      <c r="O6" s="21" t="s">
        <v>202</v>
      </c>
    </row>
    <row r="7" spans="1:15">
      <c r="A7">
        <v>4</v>
      </c>
      <c r="B7">
        <v>4</v>
      </c>
      <c r="C7" s="21" t="s">
        <v>203</v>
      </c>
      <c r="D7">
        <v>4</v>
      </c>
      <c r="E7">
        <v>4</v>
      </c>
      <c r="F7" s="21" t="s">
        <v>204</v>
      </c>
      <c r="G7">
        <v>4</v>
      </c>
      <c r="H7">
        <v>4</v>
      </c>
      <c r="I7" s="21" t="s">
        <v>205</v>
      </c>
      <c r="J7">
        <v>4</v>
      </c>
      <c r="K7">
        <v>4</v>
      </c>
      <c r="L7" s="21" t="s">
        <v>206</v>
      </c>
      <c r="M7">
        <v>4</v>
      </c>
      <c r="N7">
        <v>4</v>
      </c>
      <c r="O7" s="21" t="s">
        <v>207</v>
      </c>
    </row>
    <row r="8" spans="1:15">
      <c r="A8">
        <v>5</v>
      </c>
      <c r="B8">
        <v>5</v>
      </c>
      <c r="C8" s="21" t="s">
        <v>208</v>
      </c>
      <c r="D8">
        <v>5</v>
      </c>
      <c r="E8">
        <v>5</v>
      </c>
      <c r="F8" s="21" t="s">
        <v>209</v>
      </c>
      <c r="G8">
        <v>5</v>
      </c>
      <c r="H8">
        <v>5</v>
      </c>
      <c r="I8" s="21" t="s">
        <v>210</v>
      </c>
      <c r="J8">
        <v>5</v>
      </c>
      <c r="K8">
        <v>5</v>
      </c>
      <c r="L8" s="21" t="s">
        <v>211</v>
      </c>
      <c r="M8">
        <v>5</v>
      </c>
      <c r="N8">
        <v>5</v>
      </c>
      <c r="O8" s="21" t="s">
        <v>212</v>
      </c>
    </row>
  </sheetData>
  <sheetProtection formatCells="0" formatColumns="0" formatRows="0" insertColumns="0" insertRows="0" insertHyperlinks="0" deleteColumns="0" deleteRows="0" sort="0" autoFilter="0" pivotTables="0"/>
  <pageMargins left="0.7" right="0.7" top="0.75" bottom="0.75" header="0.3" footer="0.3"/>
  <pageSetup paperSize="8"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
  <sheetViews>
    <sheetView workbookViewId="0">
      <selection sqref="A1:C1"/>
    </sheetView>
  </sheetViews>
  <sheetFormatPr baseColWidth="10" defaultColWidth="8.83203125" defaultRowHeight="15"/>
  <cols>
    <col min="1" max="3" width="40" customWidth="1"/>
  </cols>
  <sheetData>
    <row r="1" spans="1:3">
      <c r="A1" s="22" t="s">
        <v>213</v>
      </c>
      <c r="B1" s="22" t="s">
        <v>214</v>
      </c>
      <c r="C1" s="22" t="s">
        <v>215</v>
      </c>
    </row>
    <row r="2" spans="1:3">
      <c r="A2" t="s">
        <v>216</v>
      </c>
      <c r="B2" t="s">
        <v>217</v>
      </c>
      <c r="C2" t="s">
        <v>178</v>
      </c>
    </row>
  </sheetData>
  <sheetProtection formatCells="0" formatColumns="0" formatRows="0" insertColumns="0" insertRows="0" insertHyperlinks="0" deleteColumns="0" deleteRows="0" sort="0" autoFilter="0" pivotTables="0"/>
  <pageMargins left="0.7" right="0.7" top="0.75" bottom="0.75" header="0.3" footer="0.3"/>
  <pageSetup paperSize="8"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
  <sheetViews>
    <sheetView workbookViewId="0">
      <selection sqref="A1:Z1"/>
    </sheetView>
  </sheetViews>
  <sheetFormatPr baseColWidth="10" defaultColWidth="8.83203125" defaultRowHeight="15"/>
  <sheetData>
    <row r="1" spans="1:26">
      <c r="A1" s="23"/>
      <c r="B1" s="24"/>
      <c r="C1" s="24"/>
      <c r="D1" s="24"/>
      <c r="E1" s="24"/>
      <c r="F1" s="24"/>
      <c r="G1" s="24"/>
      <c r="H1" s="24"/>
      <c r="I1" s="24"/>
      <c r="J1" s="24"/>
      <c r="K1" s="24"/>
      <c r="L1" s="24"/>
      <c r="M1" s="24"/>
      <c r="N1" s="24"/>
      <c r="O1" s="24"/>
      <c r="P1" s="24"/>
      <c r="Q1" s="24"/>
      <c r="R1" s="24"/>
      <c r="S1" s="24"/>
      <c r="T1" s="24"/>
      <c r="U1" s="24"/>
      <c r="V1" s="24"/>
      <c r="W1" s="24"/>
      <c r="X1" s="24"/>
      <c r="Y1" s="24"/>
      <c r="Z1" s="25"/>
    </row>
  </sheetData>
  <sheetProtection formatCells="0" formatColumns="0" formatRows="0" insertColumns="0" insertRows="0" insertHyperlinks="0" deleteColumns="0" deleteRows="0" sort="0" autoFilter="0" pivotTables="0"/>
  <pageMargins left="0.7" right="0.7" top="0.75" bottom="0.75" header="0.3" footer="0.3"/>
  <pageSetup paperSize="8" orientation="landscape" horizontalDpi="0" verticalDpi="0"/>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WG Fossielvrij</vt:lpstr>
      <vt:lpstr>Score Instellingen</vt:lpstr>
      <vt:lpstr>Teamleden</vt:lpstr>
      <vt:lpstr>Filters</vt:lpstr>
      <vt:lpstr>'WG Fossielvrij'!Afdrukbereik</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RiskID</dc:title>
  <dc:subject>RiskID</dc:subject>
  <dc:creator>RiskID</dc:creator>
  <cp:keywords/>
  <dc:description>RiskID</dc:description>
  <cp:lastModifiedBy>Annette Schermer</cp:lastModifiedBy>
  <cp:lastPrinted>2020-11-25T11:38:11Z</cp:lastPrinted>
  <dcterms:created xsi:type="dcterms:W3CDTF">2020-09-01T09:02:20Z</dcterms:created>
  <dcterms:modified xsi:type="dcterms:W3CDTF">2020-11-25T11:38:12Z</dcterms:modified>
  <cp:category/>
</cp:coreProperties>
</file>